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5" windowWidth="17235" windowHeight="9015" tabRatio="438"/>
  </bookViews>
  <sheets>
    <sheet name="Основные параметры" sheetId="1" r:id="rId1"/>
  </sheets>
  <calcPr calcId="145621"/>
</workbook>
</file>

<file path=xl/calcChain.xml><?xml version="1.0" encoding="utf-8"?>
<calcChain xmlns="http://schemas.openxmlformats.org/spreadsheetml/2006/main">
  <c r="B171" i="1" l="1"/>
  <c r="B162" i="1"/>
  <c r="B154" i="1"/>
  <c r="F6" i="1"/>
  <c r="F7" i="1"/>
  <c r="F8" i="1"/>
  <c r="F9" i="1"/>
  <c r="F10" i="1"/>
  <c r="F20" i="1"/>
  <c r="F21" i="1"/>
  <c r="F22" i="1"/>
  <c r="F23" i="1"/>
  <c r="F24" i="1"/>
  <c r="F25" i="1"/>
  <c r="F27" i="1"/>
  <c r="F29" i="1"/>
  <c r="F31" i="1"/>
  <c r="F33" i="1"/>
  <c r="F43" i="1"/>
  <c r="F44" i="1"/>
  <c r="F45" i="1"/>
  <c r="F46" i="1"/>
  <c r="F47" i="1"/>
  <c r="F48" i="1"/>
  <c r="F49" i="1"/>
  <c r="F50" i="1"/>
  <c r="F56" i="1"/>
  <c r="F57" i="1"/>
  <c r="F58" i="1"/>
  <c r="F70" i="1"/>
  <c r="F71" i="1"/>
  <c r="F72" i="1"/>
  <c r="F84" i="1"/>
  <c r="F88" i="1"/>
  <c r="F89" i="1"/>
  <c r="F90" i="1"/>
  <c r="F102" i="1"/>
  <c r="F103" i="1"/>
  <c r="F104" i="1"/>
  <c r="F116" i="1"/>
  <c r="F119" i="1"/>
  <c r="F120" i="1"/>
  <c r="F121" i="1"/>
  <c r="F125" i="1"/>
  <c r="F127" i="1"/>
  <c r="F129" i="1"/>
  <c r="F130" i="1"/>
  <c r="F4" i="1"/>
  <c r="F5" i="1"/>
  <c r="E3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</calcChain>
</file>

<file path=xl/comments1.xml><?xml version="1.0" encoding="utf-8"?>
<comments xmlns="http://schemas.openxmlformats.org/spreadsheetml/2006/main">
  <authors>
    <author>Пантелеев Дмитрий Алексеевич</author>
  </authors>
  <commentList>
    <comment ref="A154" authorId="0">
      <text>
        <r>
          <rPr>
            <b/>
            <sz val="9"/>
            <color indexed="81"/>
            <rFont val="Tahoma"/>
            <family val="2"/>
            <charset val="204"/>
          </rPr>
          <t>Введите значение</t>
        </r>
      </text>
    </comment>
    <comment ref="A162" authorId="0">
      <text>
        <r>
          <rPr>
            <b/>
            <sz val="9"/>
            <color indexed="81"/>
            <rFont val="Tahoma"/>
            <family val="2"/>
            <charset val="204"/>
          </rPr>
          <t>Введите значение</t>
        </r>
      </text>
    </comment>
  </commentList>
</comments>
</file>

<file path=xl/sharedStrings.xml><?xml version="1.0" encoding="utf-8"?>
<sst xmlns="http://schemas.openxmlformats.org/spreadsheetml/2006/main" count="329" uniqueCount="154">
  <si>
    <t>Параметры прибора ТРМ232М</t>
  </si>
  <si>
    <t>Название параметра</t>
  </si>
  <si>
    <t>Описание параметра</t>
  </si>
  <si>
    <t>Тип данных</t>
  </si>
  <si>
    <t>Float</t>
  </si>
  <si>
    <t>Адрес регистра Modbus, dec</t>
  </si>
  <si>
    <t>Адрес регистра Modbus, hex</t>
  </si>
  <si>
    <t>Состояние дискретного входа 1</t>
  </si>
  <si>
    <t>Состояние дискретного входа 2</t>
  </si>
  <si>
    <t>Состояние дискретного входа 3</t>
  </si>
  <si>
    <t>Состояние дискретного входа 4</t>
  </si>
  <si>
    <t>Состояние дискретного входа 5</t>
  </si>
  <si>
    <t>Состояние дискретного входа 6</t>
  </si>
  <si>
    <t>Состояние дискретного входа 7</t>
  </si>
  <si>
    <t>Состояние дискретного входа 8</t>
  </si>
  <si>
    <t>boolean</t>
  </si>
  <si>
    <t>Битовая маска дискретных входов</t>
  </si>
  <si>
    <t>Word</t>
  </si>
  <si>
    <t>Состояние ВУ 1</t>
  </si>
  <si>
    <t>Состояние ВУ 2</t>
  </si>
  <si>
    <t>Состояние ВУ 3</t>
  </si>
  <si>
    <t>Состояние ВУ 4</t>
  </si>
  <si>
    <t>Состояние ВУ 5</t>
  </si>
  <si>
    <t>Состояние ВУ 6</t>
  </si>
  <si>
    <t>Режим контура 1</t>
  </si>
  <si>
    <t>String</t>
  </si>
  <si>
    <t>8 байт</t>
  </si>
  <si>
    <t>Адрес бита/длина</t>
  </si>
  <si>
    <t>Выход контура 1</t>
  </si>
  <si>
    <t>Состояние насосов контура 1</t>
  </si>
  <si>
    <t>Уставка контура 1</t>
  </si>
  <si>
    <t>Режим контура 2</t>
  </si>
  <si>
    <t>float</t>
  </si>
  <si>
    <t>Выход контур 2</t>
  </si>
  <si>
    <t>Состояние насосов контура 2</t>
  </si>
  <si>
    <t>Уставка контура 2</t>
  </si>
  <si>
    <t>Состояние ВУ у МР1(битовая маска)</t>
  </si>
  <si>
    <t>word</t>
  </si>
  <si>
    <t>Вход 1 (измеренное)</t>
  </si>
  <si>
    <t>Вход 2 (измеренное)</t>
  </si>
  <si>
    <t>Вход 3 (измеренное)</t>
  </si>
  <si>
    <t>Вход 4 (измеренное)</t>
  </si>
  <si>
    <t>Вход 5 (измеренное)</t>
  </si>
  <si>
    <t>Вход 6 (измеренное)</t>
  </si>
  <si>
    <t>Вход 7 (измеренное)</t>
  </si>
  <si>
    <t>Вход 8 (измеренное)</t>
  </si>
  <si>
    <t>Состояние ВУ1 у МР1</t>
  </si>
  <si>
    <t>Состояние ВУ2 у МР1</t>
  </si>
  <si>
    <t>Состояние ВУ3 у МР1</t>
  </si>
  <si>
    <t>Состояние ВУ4 у МР1</t>
  </si>
  <si>
    <t>Состояние ВУ5 у МР1</t>
  </si>
  <si>
    <t>Состояние ВУ6 у МР1</t>
  </si>
  <si>
    <t>Состояние ВУ7 у МР1</t>
  </si>
  <si>
    <t>Состояние ВУ8 у МР1</t>
  </si>
  <si>
    <t>Вход 1 (результирующее)</t>
  </si>
  <si>
    <t>Вход 2 (результирующее)</t>
  </si>
  <si>
    <t>Вход 3 (результирующее)</t>
  </si>
  <si>
    <t>Вход 4 (результирующее)</t>
  </si>
  <si>
    <t>Вход 5 (результирующее)</t>
  </si>
  <si>
    <t>Вход 6 (результирующее)</t>
  </si>
  <si>
    <t>Вход 7 (результирующее)</t>
  </si>
  <si>
    <t>Вход 8 (результирующее)</t>
  </si>
  <si>
    <t>Скорость порта</t>
  </si>
  <si>
    <t>Адрес прибора</t>
  </si>
  <si>
    <t>Контур 1, тип графика</t>
  </si>
  <si>
    <t>Запуск контура 1</t>
  </si>
  <si>
    <t>byte</t>
  </si>
  <si>
    <t>Контур обратки 1</t>
  </si>
  <si>
    <t>Дельта ночь 1</t>
  </si>
  <si>
    <t>Р контур 1</t>
  </si>
  <si>
    <t>Дельта Р контур 1</t>
  </si>
  <si>
    <t>Количество точек 1</t>
  </si>
  <si>
    <t>Точка 1 X</t>
  </si>
  <si>
    <t>Точка 1 Y</t>
  </si>
  <si>
    <t>Точка 2 X</t>
  </si>
  <si>
    <t>Точка 2 Y</t>
  </si>
  <si>
    <t>Точка 3 X</t>
  </si>
  <si>
    <t>Точка 3 Y</t>
  </si>
  <si>
    <t>Точка 4 X</t>
  </si>
  <si>
    <t>Точка 4 Y</t>
  </si>
  <si>
    <t>Точка 5 X</t>
  </si>
  <si>
    <t>Точка 5 Y</t>
  </si>
  <si>
    <t>Задание контура 1</t>
  </si>
  <si>
    <t>Т обр гист +</t>
  </si>
  <si>
    <t>Т обр гист -</t>
  </si>
  <si>
    <t>Количество точек обр. 1</t>
  </si>
  <si>
    <t>Точка обр 1. Х</t>
  </si>
  <si>
    <t>Точка обр 1. Y</t>
  </si>
  <si>
    <t>Точка обр 2. Х</t>
  </si>
  <si>
    <t>Точка обр 2. Y</t>
  </si>
  <si>
    <t>Точка обр 3. Х</t>
  </si>
  <si>
    <t>Точка обр 3. Y</t>
  </si>
  <si>
    <t>Точка обр 4. Х</t>
  </si>
  <si>
    <t>Точка обр 4. Y</t>
  </si>
  <si>
    <t>Точка обр 5. Х</t>
  </si>
  <si>
    <t>Точка обр 5. Y</t>
  </si>
  <si>
    <t>Т пол хода КЗР1</t>
  </si>
  <si>
    <t>Использование контура 2</t>
  </si>
  <si>
    <t>Запуск контура 2</t>
  </si>
  <si>
    <t>Контр. Обратки 2</t>
  </si>
  <si>
    <t>Дельта ночь 2</t>
  </si>
  <si>
    <t>Р контур 2</t>
  </si>
  <si>
    <t>Дельта Р контур 2</t>
  </si>
  <si>
    <t>Количество точек 2</t>
  </si>
  <si>
    <t>Задание контура 2</t>
  </si>
  <si>
    <t>Тоб гист -</t>
  </si>
  <si>
    <t>Тоб гист +</t>
  </si>
  <si>
    <t>Количество точек обр 2</t>
  </si>
  <si>
    <t>Точка 1 Х</t>
  </si>
  <si>
    <t>Точка 2 Х</t>
  </si>
  <si>
    <t>Точка 3 Х</t>
  </si>
  <si>
    <t>Точка 4 Х</t>
  </si>
  <si>
    <t>Точка 5 Х</t>
  </si>
  <si>
    <t xml:space="preserve">конт 2  Т полн хода </t>
  </si>
  <si>
    <t>Выходной 1</t>
  </si>
  <si>
    <t>Выходной 2</t>
  </si>
  <si>
    <t>Время День</t>
  </si>
  <si>
    <t>Время Ночь</t>
  </si>
  <si>
    <t>Т зима/лето</t>
  </si>
  <si>
    <t>Зима/лето конт 1</t>
  </si>
  <si>
    <t>зима/лето конт 2</t>
  </si>
  <si>
    <t>Колич. Насос конт 1</t>
  </si>
  <si>
    <t>t раб насос конт 1</t>
  </si>
  <si>
    <t>Колич. Насос конт 2</t>
  </si>
  <si>
    <t>t раб насос конт 2</t>
  </si>
  <si>
    <t>Исп. Насос ХВС</t>
  </si>
  <si>
    <t>t раб насос ХВС</t>
  </si>
  <si>
    <t>Время и дата</t>
  </si>
  <si>
    <t>При отрицительных числах выводится положительно число, которое больше 32768. Для чтения и записи отрицательных чисел используется формула. Y=32768+ модуль от X</t>
  </si>
  <si>
    <t>Для чтения и записи воспользуйтесь формулой перевода отрицательных чисел</t>
  </si>
  <si>
    <t>Чтение отрицательных чисел</t>
  </si>
  <si>
    <t>Прочитанное число</t>
  </si>
  <si>
    <t>должно быть больше 32768</t>
  </si>
  <si>
    <t>Реальное число</t>
  </si>
  <si>
    <t>Запись отрицательных чисел</t>
  </si>
  <si>
    <t>Число,</t>
  </si>
  <si>
    <t xml:space="preserve"> которое нужно записать</t>
  </si>
  <si>
    <t>Примечания</t>
  </si>
  <si>
    <t>Тип графика*</t>
  </si>
  <si>
    <t>контур 1**</t>
  </si>
  <si>
    <t>контур 2**</t>
  </si>
  <si>
    <t>При указании типа графика с ОРС сервера необходимо соблюдать правило.</t>
  </si>
  <si>
    <t>*</t>
  </si>
  <si>
    <t>**</t>
  </si>
  <si>
    <t xml:space="preserve">Если Вы указываете в ОРС сервере значение 0, то в ТРМ это будет значение 1. </t>
  </si>
  <si>
    <t>Если указывать в Орс значение 1, то в ТРМ это будет значение 2.</t>
  </si>
  <si>
    <t>dword</t>
  </si>
  <si>
    <t>Время ночь***</t>
  </si>
  <si>
    <t>Время день***</t>
  </si>
  <si>
    <t>***</t>
  </si>
  <si>
    <t>Время день и время ночь высчитываются в секундах от 0 часов.</t>
  </si>
  <si>
    <t xml:space="preserve">Таблица перевода </t>
  </si>
  <si>
    <t>Время в ОРС</t>
  </si>
  <si>
    <t>Время на ТРМ 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</si>
</sst>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/yy\ h:mm;@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2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69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7"/>
  <sheetViews>
    <sheetView tabSelected="1" topLeftCell="A28" zoomScaleNormal="100" workbookViewId="0">
      <selection activeCell="A173" sqref="A173"/>
    </sheetView>
  </sheetViews>
  <sheetFormatPr defaultRowHeight="15" x14ac:dyDescent="0.25"/>
  <cols>
    <col min="1" max="1" width="32.85546875" style="1" customWidth="1"/>
    <col min="2" max="2" width="23.7109375" style="1" customWidth="1"/>
    <col min="3" max="4" width="13.5703125" style="1" customWidth="1"/>
    <col min="5" max="5" width="13.7109375" style="1" customWidth="1"/>
    <col min="6" max="6" width="13" style="1" customWidth="1"/>
    <col min="7" max="7" width="17.85546875" style="1" customWidth="1"/>
    <col min="8" max="8" width="14.140625" style="1" customWidth="1"/>
    <col min="9" max="9" width="10.42578125" style="1" customWidth="1"/>
    <col min="10" max="16384" width="9.140625" style="1"/>
  </cols>
  <sheetData>
    <row r="1" spans="1:9" ht="15.75" thickBo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6"/>
    </row>
    <row r="2" spans="1:9" x14ac:dyDescent="0.25">
      <c r="A2" s="2" t="s">
        <v>1</v>
      </c>
      <c r="B2" s="3" t="s">
        <v>2</v>
      </c>
      <c r="C2" s="27" t="s">
        <v>5</v>
      </c>
      <c r="D2" s="28"/>
      <c r="E2" s="27" t="s">
        <v>6</v>
      </c>
      <c r="F2" s="28"/>
      <c r="G2" s="8" t="s">
        <v>27</v>
      </c>
      <c r="H2" s="3" t="s">
        <v>3</v>
      </c>
    </row>
    <row r="3" spans="1:9" x14ac:dyDescent="0.25">
      <c r="A3" s="6" t="s">
        <v>38</v>
      </c>
      <c r="B3" s="4"/>
      <c r="C3" s="4">
        <v>24</v>
      </c>
      <c r="D3" s="4">
        <v>25</v>
      </c>
      <c r="E3" s="4" t="str">
        <f>DEC2HEX(C3)</f>
        <v>18</v>
      </c>
      <c r="F3" s="31" t="str">
        <f>DEC2HEX(D3)</f>
        <v>19</v>
      </c>
      <c r="H3" s="4" t="s">
        <v>4</v>
      </c>
    </row>
    <row r="4" spans="1:9" x14ac:dyDescent="0.25">
      <c r="A4" s="6" t="s">
        <v>39</v>
      </c>
      <c r="B4" s="4"/>
      <c r="C4" s="4">
        <v>26</v>
      </c>
      <c r="D4" s="4">
        <v>27</v>
      </c>
      <c r="E4" s="4" t="str">
        <f t="shared" ref="E4:E67" si="0">DEC2HEX(C4)</f>
        <v>1A</v>
      </c>
      <c r="F4" s="6" t="str">
        <f t="shared" ref="F4:F58" si="1">DEC2HEX(D4)</f>
        <v>1B</v>
      </c>
      <c r="H4" s="4" t="s">
        <v>4</v>
      </c>
    </row>
    <row r="5" spans="1:9" x14ac:dyDescent="0.25">
      <c r="A5" s="6" t="s">
        <v>40</v>
      </c>
      <c r="B5" s="4"/>
      <c r="C5" s="4">
        <v>28</v>
      </c>
      <c r="D5" s="4">
        <v>29</v>
      </c>
      <c r="E5" s="4" t="str">
        <f t="shared" si="0"/>
        <v>1C</v>
      </c>
      <c r="F5" s="6" t="str">
        <f t="shared" si="1"/>
        <v>1D</v>
      </c>
      <c r="H5" s="4" t="s">
        <v>4</v>
      </c>
    </row>
    <row r="6" spans="1:9" x14ac:dyDescent="0.25">
      <c r="A6" s="6" t="s">
        <v>41</v>
      </c>
      <c r="B6" s="4"/>
      <c r="C6" s="4">
        <v>30</v>
      </c>
      <c r="D6" s="4">
        <v>31</v>
      </c>
      <c r="E6" s="5" t="str">
        <f t="shared" si="0"/>
        <v>1E</v>
      </c>
      <c r="F6" s="4" t="str">
        <f t="shared" si="1"/>
        <v>1F</v>
      </c>
      <c r="H6" s="4" t="s">
        <v>4</v>
      </c>
    </row>
    <row r="7" spans="1:9" x14ac:dyDescent="0.25">
      <c r="A7" s="6" t="s">
        <v>42</v>
      </c>
      <c r="B7" s="4"/>
      <c r="C7" s="4">
        <v>32</v>
      </c>
      <c r="D7" s="4">
        <v>33</v>
      </c>
      <c r="E7" s="5" t="str">
        <f t="shared" si="0"/>
        <v>20</v>
      </c>
      <c r="F7" s="4" t="str">
        <f t="shared" si="1"/>
        <v>21</v>
      </c>
      <c r="H7" s="4" t="s">
        <v>4</v>
      </c>
    </row>
    <row r="8" spans="1:9" x14ac:dyDescent="0.25">
      <c r="A8" s="6" t="s">
        <v>43</v>
      </c>
      <c r="B8" s="4"/>
      <c r="C8" s="4">
        <v>34</v>
      </c>
      <c r="D8" s="4">
        <v>35</v>
      </c>
      <c r="E8" s="5" t="str">
        <f t="shared" si="0"/>
        <v>22</v>
      </c>
      <c r="F8" s="4" t="str">
        <f t="shared" si="1"/>
        <v>23</v>
      </c>
      <c r="H8" s="4" t="s">
        <v>4</v>
      </c>
    </row>
    <row r="9" spans="1:9" x14ac:dyDescent="0.25">
      <c r="A9" s="6" t="s">
        <v>44</v>
      </c>
      <c r="B9" s="4"/>
      <c r="C9" s="4">
        <v>36</v>
      </c>
      <c r="D9" s="4">
        <v>37</v>
      </c>
      <c r="E9" s="5" t="str">
        <f>DEC2HEX(C9)</f>
        <v>24</v>
      </c>
      <c r="F9" s="4" t="str">
        <f t="shared" si="1"/>
        <v>25</v>
      </c>
      <c r="H9" s="4" t="s">
        <v>4</v>
      </c>
    </row>
    <row r="10" spans="1:9" x14ac:dyDescent="0.25">
      <c r="A10" s="11" t="s">
        <v>45</v>
      </c>
      <c r="B10" s="9"/>
      <c r="C10" s="9">
        <v>38</v>
      </c>
      <c r="D10" s="9">
        <v>39</v>
      </c>
      <c r="E10" s="22" t="str">
        <f t="shared" si="0"/>
        <v>26</v>
      </c>
      <c r="F10" s="9" t="str">
        <f t="shared" si="1"/>
        <v>27</v>
      </c>
      <c r="G10" s="10"/>
      <c r="H10" s="9" t="s">
        <v>4</v>
      </c>
    </row>
    <row r="11" spans="1:9" x14ac:dyDescent="0.25">
      <c r="A11" s="6" t="s">
        <v>7</v>
      </c>
      <c r="B11" s="4"/>
      <c r="C11" s="4">
        <v>288</v>
      </c>
      <c r="D11" s="4"/>
      <c r="E11" s="5" t="str">
        <f t="shared" si="0"/>
        <v>120</v>
      </c>
      <c r="F11" s="4"/>
      <c r="G11" s="1">
        <v>1</v>
      </c>
      <c r="H11" s="4" t="s">
        <v>15</v>
      </c>
    </row>
    <row r="12" spans="1:9" x14ac:dyDescent="0.25">
      <c r="A12" s="6" t="s">
        <v>8</v>
      </c>
      <c r="B12" s="4"/>
      <c r="C12" s="4">
        <v>288</v>
      </c>
      <c r="D12" s="4"/>
      <c r="E12" s="5" t="str">
        <f t="shared" si="0"/>
        <v>120</v>
      </c>
      <c r="F12" s="4"/>
      <c r="G12" s="1">
        <v>2</v>
      </c>
      <c r="H12" s="4" t="s">
        <v>15</v>
      </c>
    </row>
    <row r="13" spans="1:9" x14ac:dyDescent="0.25">
      <c r="A13" s="6" t="s">
        <v>9</v>
      </c>
      <c r="B13" s="4"/>
      <c r="C13" s="4">
        <v>288</v>
      </c>
      <c r="D13" s="4"/>
      <c r="E13" s="5" t="str">
        <f t="shared" si="0"/>
        <v>120</v>
      </c>
      <c r="F13" s="4"/>
      <c r="G13" s="1">
        <v>3</v>
      </c>
      <c r="H13" s="4" t="s">
        <v>15</v>
      </c>
    </row>
    <row r="14" spans="1:9" x14ac:dyDescent="0.25">
      <c r="A14" s="6" t="s">
        <v>10</v>
      </c>
      <c r="B14" s="4"/>
      <c r="C14" s="4">
        <v>288</v>
      </c>
      <c r="D14" s="4"/>
      <c r="E14" s="5" t="str">
        <f t="shared" si="0"/>
        <v>120</v>
      </c>
      <c r="F14" s="4"/>
      <c r="G14" s="1">
        <v>4</v>
      </c>
      <c r="H14" s="4" t="s">
        <v>15</v>
      </c>
    </row>
    <row r="15" spans="1:9" x14ac:dyDescent="0.25">
      <c r="A15" s="6" t="s">
        <v>11</v>
      </c>
      <c r="B15" s="4"/>
      <c r="C15" s="4">
        <v>288</v>
      </c>
      <c r="D15" s="4"/>
      <c r="E15" s="5" t="str">
        <f t="shared" si="0"/>
        <v>120</v>
      </c>
      <c r="F15" s="4"/>
      <c r="G15" s="1">
        <v>5</v>
      </c>
      <c r="H15" s="4" t="s">
        <v>15</v>
      </c>
    </row>
    <row r="16" spans="1:9" x14ac:dyDescent="0.25">
      <c r="A16" s="6" t="s">
        <v>12</v>
      </c>
      <c r="B16" s="4"/>
      <c r="C16" s="4">
        <v>288</v>
      </c>
      <c r="D16" s="4"/>
      <c r="E16" s="5" t="str">
        <f t="shared" si="0"/>
        <v>120</v>
      </c>
      <c r="F16" s="4"/>
      <c r="G16" s="1">
        <v>6</v>
      </c>
      <c r="H16" s="4" t="s">
        <v>15</v>
      </c>
    </row>
    <row r="17" spans="1:8" x14ac:dyDescent="0.25">
      <c r="A17" s="6" t="s">
        <v>13</v>
      </c>
      <c r="B17" s="4"/>
      <c r="C17" s="4">
        <v>288</v>
      </c>
      <c r="D17" s="4"/>
      <c r="E17" s="5" t="str">
        <f t="shared" si="0"/>
        <v>120</v>
      </c>
      <c r="F17" s="4"/>
      <c r="G17" s="1">
        <v>7</v>
      </c>
      <c r="H17" s="4" t="s">
        <v>15</v>
      </c>
    </row>
    <row r="18" spans="1:8" x14ac:dyDescent="0.25">
      <c r="A18" s="6" t="s">
        <v>14</v>
      </c>
      <c r="B18" s="6"/>
      <c r="C18" s="4">
        <v>288</v>
      </c>
      <c r="D18" s="4"/>
      <c r="E18" s="5" t="str">
        <f t="shared" si="0"/>
        <v>120</v>
      </c>
      <c r="F18" s="4"/>
      <c r="G18" s="1">
        <v>8</v>
      </c>
      <c r="H18" s="4" t="s">
        <v>15</v>
      </c>
    </row>
    <row r="19" spans="1:8" x14ac:dyDescent="0.25">
      <c r="A19" s="11" t="s">
        <v>16</v>
      </c>
      <c r="B19" s="11"/>
      <c r="C19" s="11">
        <v>288</v>
      </c>
      <c r="D19" s="11"/>
      <c r="E19" s="22" t="str">
        <f t="shared" si="0"/>
        <v>120</v>
      </c>
      <c r="F19" s="9"/>
      <c r="G19" s="10"/>
      <c r="H19" s="9" t="s">
        <v>17</v>
      </c>
    </row>
    <row r="20" spans="1:8" x14ac:dyDescent="0.25">
      <c r="A20" s="6" t="s">
        <v>18</v>
      </c>
      <c r="B20" s="6"/>
      <c r="C20" s="6">
        <v>0</v>
      </c>
      <c r="D20" s="6">
        <v>1</v>
      </c>
      <c r="E20" s="5" t="str">
        <f t="shared" si="0"/>
        <v>0</v>
      </c>
      <c r="F20" s="4" t="str">
        <f t="shared" si="1"/>
        <v>1</v>
      </c>
      <c r="H20" s="4" t="s">
        <v>4</v>
      </c>
    </row>
    <row r="21" spans="1:8" x14ac:dyDescent="0.25">
      <c r="A21" s="6" t="s">
        <v>19</v>
      </c>
      <c r="B21" s="6"/>
      <c r="C21" s="6">
        <v>2</v>
      </c>
      <c r="D21" s="6">
        <v>3</v>
      </c>
      <c r="E21" s="5" t="str">
        <f t="shared" si="0"/>
        <v>2</v>
      </c>
      <c r="F21" s="4" t="str">
        <f t="shared" si="1"/>
        <v>3</v>
      </c>
      <c r="H21" s="4" t="s">
        <v>4</v>
      </c>
    </row>
    <row r="22" spans="1:8" x14ac:dyDescent="0.25">
      <c r="A22" s="6" t="s">
        <v>20</v>
      </c>
      <c r="B22" s="6"/>
      <c r="C22" s="6">
        <v>4</v>
      </c>
      <c r="D22" s="6">
        <v>5</v>
      </c>
      <c r="E22" s="5" t="str">
        <f t="shared" si="0"/>
        <v>4</v>
      </c>
      <c r="F22" s="4" t="str">
        <f t="shared" si="1"/>
        <v>5</v>
      </c>
      <c r="H22" s="4" t="s">
        <v>4</v>
      </c>
    </row>
    <row r="23" spans="1:8" x14ac:dyDescent="0.25">
      <c r="A23" s="6" t="s">
        <v>21</v>
      </c>
      <c r="B23" s="6"/>
      <c r="C23" s="6">
        <v>6</v>
      </c>
      <c r="D23" s="6">
        <v>7</v>
      </c>
      <c r="E23" s="5" t="str">
        <f t="shared" si="0"/>
        <v>6</v>
      </c>
      <c r="F23" s="4" t="str">
        <f t="shared" si="1"/>
        <v>7</v>
      </c>
      <c r="H23" s="4" t="s">
        <v>4</v>
      </c>
    </row>
    <row r="24" spans="1:8" x14ac:dyDescent="0.25">
      <c r="A24" s="6" t="s">
        <v>22</v>
      </c>
      <c r="B24" s="6"/>
      <c r="C24" s="6">
        <v>8</v>
      </c>
      <c r="D24" s="6">
        <v>9</v>
      </c>
      <c r="E24" s="5" t="str">
        <f t="shared" si="0"/>
        <v>8</v>
      </c>
      <c r="F24" s="4" t="str">
        <f t="shared" si="1"/>
        <v>9</v>
      </c>
      <c r="H24" s="4" t="s">
        <v>4</v>
      </c>
    </row>
    <row r="25" spans="1:8" x14ac:dyDescent="0.25">
      <c r="A25" s="11" t="s">
        <v>23</v>
      </c>
      <c r="B25" s="11"/>
      <c r="C25" s="11">
        <v>11</v>
      </c>
      <c r="D25" s="11">
        <v>1</v>
      </c>
      <c r="E25" s="22" t="str">
        <f t="shared" si="0"/>
        <v>B</v>
      </c>
      <c r="F25" s="9" t="str">
        <f t="shared" si="1"/>
        <v>1</v>
      </c>
      <c r="G25" s="10"/>
      <c r="H25" s="9" t="s">
        <v>4</v>
      </c>
    </row>
    <row r="26" spans="1:8" x14ac:dyDescent="0.25">
      <c r="A26" s="6" t="s">
        <v>24</v>
      </c>
      <c r="B26" s="6"/>
      <c r="C26" s="7">
        <v>166</v>
      </c>
      <c r="D26" s="7"/>
      <c r="E26" s="5" t="str">
        <f t="shared" si="0"/>
        <v>A6</v>
      </c>
      <c r="F26" s="4"/>
      <c r="G26" s="1" t="s">
        <v>26</v>
      </c>
      <c r="H26" s="4" t="s">
        <v>25</v>
      </c>
    </row>
    <row r="27" spans="1:8" x14ac:dyDescent="0.25">
      <c r="A27" s="6" t="s">
        <v>28</v>
      </c>
      <c r="B27" s="6"/>
      <c r="C27" s="7">
        <v>82</v>
      </c>
      <c r="D27" s="7">
        <v>83</v>
      </c>
      <c r="E27" s="5" t="str">
        <f t="shared" si="0"/>
        <v>52</v>
      </c>
      <c r="F27" s="4" t="str">
        <f t="shared" si="1"/>
        <v>53</v>
      </c>
      <c r="H27" s="4" t="s">
        <v>4</v>
      </c>
    </row>
    <row r="28" spans="1:8" x14ac:dyDescent="0.25">
      <c r="A28" s="7" t="s">
        <v>29</v>
      </c>
      <c r="B28" s="7"/>
      <c r="C28" s="7">
        <v>334</v>
      </c>
      <c r="D28" s="7"/>
      <c r="E28" s="29" t="str">
        <f t="shared" si="0"/>
        <v>14E</v>
      </c>
      <c r="F28" s="4"/>
      <c r="G28" s="14"/>
      <c r="H28" s="13" t="s">
        <v>17</v>
      </c>
    </row>
    <row r="29" spans="1:8" x14ac:dyDescent="0.25">
      <c r="A29" s="11" t="s">
        <v>30</v>
      </c>
      <c r="B29" s="11"/>
      <c r="C29" s="12">
        <v>90</v>
      </c>
      <c r="D29" s="12">
        <v>91</v>
      </c>
      <c r="E29" s="22" t="str">
        <f t="shared" si="0"/>
        <v>5A</v>
      </c>
      <c r="F29" s="9" t="str">
        <f t="shared" si="1"/>
        <v>5B</v>
      </c>
      <c r="G29" s="10"/>
      <c r="H29" s="9" t="s">
        <v>4</v>
      </c>
    </row>
    <row r="30" spans="1:8" x14ac:dyDescent="0.25">
      <c r="A30" s="6" t="s">
        <v>31</v>
      </c>
      <c r="B30" s="6"/>
      <c r="C30" s="7">
        <v>258</v>
      </c>
      <c r="D30" s="7"/>
      <c r="E30" s="5" t="str">
        <f t="shared" si="0"/>
        <v>102</v>
      </c>
      <c r="F30" s="4"/>
      <c r="G30" s="1" t="s">
        <v>26</v>
      </c>
      <c r="H30" s="4" t="s">
        <v>25</v>
      </c>
    </row>
    <row r="31" spans="1:8" x14ac:dyDescent="0.25">
      <c r="A31" s="6" t="s">
        <v>33</v>
      </c>
      <c r="B31" s="6"/>
      <c r="C31" s="7">
        <v>152</v>
      </c>
      <c r="D31" s="7">
        <v>153</v>
      </c>
      <c r="E31" s="5" t="str">
        <f t="shared" si="0"/>
        <v>98</v>
      </c>
      <c r="F31" s="4" t="str">
        <f t="shared" si="1"/>
        <v>99</v>
      </c>
      <c r="H31" s="4" t="s">
        <v>4</v>
      </c>
    </row>
    <row r="32" spans="1:8" x14ac:dyDescent="0.25">
      <c r="A32" s="7" t="s">
        <v>34</v>
      </c>
      <c r="B32" s="7"/>
      <c r="C32" s="7">
        <v>344</v>
      </c>
      <c r="D32" s="7"/>
      <c r="E32" s="29" t="str">
        <f t="shared" si="0"/>
        <v>158</v>
      </c>
      <c r="F32" s="4"/>
      <c r="G32" s="14"/>
      <c r="H32" s="13" t="s">
        <v>17</v>
      </c>
    </row>
    <row r="33" spans="1:8" x14ac:dyDescent="0.25">
      <c r="A33" s="12" t="s">
        <v>35</v>
      </c>
      <c r="B33" s="12"/>
      <c r="C33" s="12">
        <v>186</v>
      </c>
      <c r="D33" s="12">
        <v>187</v>
      </c>
      <c r="E33" s="32" t="str">
        <f t="shared" si="0"/>
        <v>BA</v>
      </c>
      <c r="F33" s="9" t="str">
        <f t="shared" si="1"/>
        <v>BB</v>
      </c>
      <c r="G33" s="16"/>
      <c r="H33" s="15" t="s">
        <v>4</v>
      </c>
    </row>
    <row r="34" spans="1:8" x14ac:dyDescent="0.25">
      <c r="A34" s="6" t="s">
        <v>36</v>
      </c>
      <c r="B34" s="6"/>
      <c r="C34" s="7">
        <v>320</v>
      </c>
      <c r="D34" s="7"/>
      <c r="E34" s="5" t="str">
        <f t="shared" si="0"/>
        <v>140</v>
      </c>
      <c r="F34" s="4"/>
      <c r="H34" s="4" t="s">
        <v>37</v>
      </c>
    </row>
    <row r="35" spans="1:8" x14ac:dyDescent="0.25">
      <c r="A35" s="6" t="s">
        <v>46</v>
      </c>
      <c r="B35" s="6"/>
      <c r="C35" s="7">
        <v>320</v>
      </c>
      <c r="D35" s="7"/>
      <c r="E35" s="5" t="str">
        <f t="shared" si="0"/>
        <v>140</v>
      </c>
      <c r="F35" s="4"/>
      <c r="G35" s="1">
        <v>1</v>
      </c>
      <c r="H35" s="4" t="s">
        <v>15</v>
      </c>
    </row>
    <row r="36" spans="1:8" x14ac:dyDescent="0.25">
      <c r="A36" s="6" t="s">
        <v>47</v>
      </c>
      <c r="B36" s="6"/>
      <c r="C36" s="7">
        <v>320</v>
      </c>
      <c r="D36" s="7"/>
      <c r="E36" s="5" t="str">
        <f t="shared" si="0"/>
        <v>140</v>
      </c>
      <c r="F36" s="4"/>
      <c r="G36" s="1">
        <v>2</v>
      </c>
      <c r="H36" s="4" t="s">
        <v>15</v>
      </c>
    </row>
    <row r="37" spans="1:8" x14ac:dyDescent="0.25">
      <c r="A37" s="6" t="s">
        <v>48</v>
      </c>
      <c r="B37" s="6"/>
      <c r="C37" s="7">
        <v>320</v>
      </c>
      <c r="D37" s="7"/>
      <c r="E37" s="5" t="str">
        <f t="shared" si="0"/>
        <v>140</v>
      </c>
      <c r="F37" s="4"/>
      <c r="G37" s="1">
        <v>3</v>
      </c>
      <c r="H37" s="4" t="s">
        <v>15</v>
      </c>
    </row>
    <row r="38" spans="1:8" x14ac:dyDescent="0.25">
      <c r="A38" s="6" t="s">
        <v>49</v>
      </c>
      <c r="B38" s="6"/>
      <c r="C38" s="7">
        <v>320</v>
      </c>
      <c r="D38" s="7"/>
      <c r="E38" s="5" t="str">
        <f t="shared" si="0"/>
        <v>140</v>
      </c>
      <c r="F38" s="4"/>
      <c r="G38" s="1">
        <v>4</v>
      </c>
      <c r="H38" s="4" t="s">
        <v>15</v>
      </c>
    </row>
    <row r="39" spans="1:8" x14ac:dyDescent="0.25">
      <c r="A39" s="6" t="s">
        <v>50</v>
      </c>
      <c r="B39" s="6"/>
      <c r="C39" s="7">
        <v>320</v>
      </c>
      <c r="D39" s="7"/>
      <c r="E39" s="5" t="str">
        <f t="shared" si="0"/>
        <v>140</v>
      </c>
      <c r="F39" s="4"/>
      <c r="G39" s="1">
        <v>5</v>
      </c>
      <c r="H39" s="4" t="s">
        <v>15</v>
      </c>
    </row>
    <row r="40" spans="1:8" x14ac:dyDescent="0.25">
      <c r="A40" s="6" t="s">
        <v>51</v>
      </c>
      <c r="B40" s="6"/>
      <c r="C40" s="7">
        <v>320</v>
      </c>
      <c r="D40" s="7"/>
      <c r="E40" s="5" t="str">
        <f t="shared" si="0"/>
        <v>140</v>
      </c>
      <c r="F40" s="4"/>
      <c r="G40" s="1">
        <v>6</v>
      </c>
      <c r="H40" s="4" t="s">
        <v>15</v>
      </c>
    </row>
    <row r="41" spans="1:8" x14ac:dyDescent="0.25">
      <c r="A41" s="6" t="s">
        <v>52</v>
      </c>
      <c r="B41" s="6"/>
      <c r="C41" s="7">
        <v>320</v>
      </c>
      <c r="D41" s="7"/>
      <c r="E41" s="5" t="str">
        <f t="shared" si="0"/>
        <v>140</v>
      </c>
      <c r="F41" s="4"/>
      <c r="G41" s="1">
        <v>7</v>
      </c>
      <c r="H41" s="4" t="s">
        <v>15</v>
      </c>
    </row>
    <row r="42" spans="1:8" x14ac:dyDescent="0.25">
      <c r="A42" s="11" t="s">
        <v>53</v>
      </c>
      <c r="B42" s="11"/>
      <c r="C42" s="12">
        <v>320</v>
      </c>
      <c r="D42" s="12"/>
      <c r="E42" s="22" t="str">
        <f t="shared" si="0"/>
        <v>140</v>
      </c>
      <c r="F42" s="9"/>
      <c r="G42" s="10">
        <v>8</v>
      </c>
      <c r="H42" s="9" t="s">
        <v>15</v>
      </c>
    </row>
    <row r="43" spans="1:8" x14ac:dyDescent="0.25">
      <c r="A43" s="6" t="s">
        <v>54</v>
      </c>
      <c r="B43" s="6"/>
      <c r="C43" s="7">
        <v>204</v>
      </c>
      <c r="D43" s="7">
        <v>205</v>
      </c>
      <c r="E43" s="5" t="str">
        <f t="shared" si="0"/>
        <v>CC</v>
      </c>
      <c r="F43" s="4" t="str">
        <f t="shared" si="1"/>
        <v>CD</v>
      </c>
      <c r="H43" s="4" t="s">
        <v>4</v>
      </c>
    </row>
    <row r="44" spans="1:8" x14ac:dyDescent="0.25">
      <c r="A44" s="6" t="s">
        <v>55</v>
      </c>
      <c r="B44" s="6"/>
      <c r="C44" s="7">
        <v>206</v>
      </c>
      <c r="D44" s="7">
        <v>207</v>
      </c>
      <c r="E44" s="5" t="str">
        <f t="shared" si="0"/>
        <v>CE</v>
      </c>
      <c r="F44" s="4" t="str">
        <f t="shared" si="1"/>
        <v>CF</v>
      </c>
      <c r="H44" s="4" t="s">
        <v>4</v>
      </c>
    </row>
    <row r="45" spans="1:8" x14ac:dyDescent="0.25">
      <c r="A45" s="6" t="s">
        <v>56</v>
      </c>
      <c r="B45" s="6"/>
      <c r="C45" s="7">
        <v>208</v>
      </c>
      <c r="D45" s="7">
        <v>209</v>
      </c>
      <c r="E45" s="5" t="str">
        <f t="shared" si="0"/>
        <v>D0</v>
      </c>
      <c r="F45" s="4" t="str">
        <f t="shared" si="1"/>
        <v>D1</v>
      </c>
      <c r="H45" s="4" t="s">
        <v>4</v>
      </c>
    </row>
    <row r="46" spans="1:8" x14ac:dyDescent="0.25">
      <c r="A46" s="6" t="s">
        <v>57</v>
      </c>
      <c r="B46" s="6"/>
      <c r="C46" s="7">
        <v>210</v>
      </c>
      <c r="D46" s="7">
        <v>211</v>
      </c>
      <c r="E46" s="5" t="str">
        <f t="shared" si="0"/>
        <v>D2</v>
      </c>
      <c r="F46" s="4" t="str">
        <f t="shared" si="1"/>
        <v>D3</v>
      </c>
      <c r="H46" s="4" t="s">
        <v>4</v>
      </c>
    </row>
    <row r="47" spans="1:8" x14ac:dyDescent="0.25">
      <c r="A47" s="6" t="s">
        <v>58</v>
      </c>
      <c r="B47" s="6"/>
      <c r="C47" s="7">
        <v>212</v>
      </c>
      <c r="D47" s="7">
        <v>213</v>
      </c>
      <c r="E47" s="5" t="str">
        <f t="shared" si="0"/>
        <v>D4</v>
      </c>
      <c r="F47" s="4" t="str">
        <f t="shared" si="1"/>
        <v>D5</v>
      </c>
      <c r="H47" s="4" t="s">
        <v>4</v>
      </c>
    </row>
    <row r="48" spans="1:8" x14ac:dyDescent="0.25">
      <c r="A48" s="6" t="s">
        <v>59</v>
      </c>
      <c r="B48" s="6"/>
      <c r="C48" s="7">
        <v>214</v>
      </c>
      <c r="D48" s="7">
        <v>215</v>
      </c>
      <c r="E48" s="5" t="str">
        <f t="shared" si="0"/>
        <v>D6</v>
      </c>
      <c r="F48" s="4" t="str">
        <f t="shared" si="1"/>
        <v>D7</v>
      </c>
      <c r="H48" s="4" t="s">
        <v>4</v>
      </c>
    </row>
    <row r="49" spans="1:8" x14ac:dyDescent="0.25">
      <c r="A49" s="6" t="s">
        <v>60</v>
      </c>
      <c r="B49" s="6"/>
      <c r="C49" s="7">
        <v>216</v>
      </c>
      <c r="D49" s="7">
        <v>217</v>
      </c>
      <c r="E49" s="5" t="str">
        <f t="shared" si="0"/>
        <v>D8</v>
      </c>
      <c r="F49" s="4" t="str">
        <f t="shared" si="1"/>
        <v>D9</v>
      </c>
      <c r="H49" s="4" t="s">
        <v>4</v>
      </c>
    </row>
    <row r="50" spans="1:8" x14ac:dyDescent="0.25">
      <c r="A50" s="11" t="s">
        <v>61</v>
      </c>
      <c r="B50" s="11"/>
      <c r="C50" s="12">
        <v>218</v>
      </c>
      <c r="D50" s="12">
        <v>219</v>
      </c>
      <c r="E50" s="22" t="str">
        <f t="shared" si="0"/>
        <v>DA</v>
      </c>
      <c r="F50" s="9" t="str">
        <f t="shared" si="1"/>
        <v>DB</v>
      </c>
      <c r="G50" s="10"/>
      <c r="H50" s="9" t="s">
        <v>4</v>
      </c>
    </row>
    <row r="51" spans="1:8" x14ac:dyDescent="0.25">
      <c r="A51" s="6" t="s">
        <v>62</v>
      </c>
      <c r="B51" s="6"/>
      <c r="C51" s="7">
        <v>325</v>
      </c>
      <c r="D51" s="7"/>
      <c r="E51" s="5" t="str">
        <f t="shared" si="0"/>
        <v>145</v>
      </c>
      <c r="F51" s="4"/>
      <c r="H51" s="4" t="s">
        <v>17</v>
      </c>
    </row>
    <row r="52" spans="1:8" x14ac:dyDescent="0.25">
      <c r="A52" s="11" t="s">
        <v>63</v>
      </c>
      <c r="B52" s="11"/>
      <c r="C52" s="12">
        <v>330</v>
      </c>
      <c r="D52" s="12"/>
      <c r="E52" s="22" t="str">
        <f t="shared" si="0"/>
        <v>14A</v>
      </c>
      <c r="F52" s="9"/>
      <c r="G52" s="10"/>
      <c r="H52" s="9" t="s">
        <v>17</v>
      </c>
    </row>
    <row r="53" spans="1:8" x14ac:dyDescent="0.25">
      <c r="A53" s="33" t="s">
        <v>64</v>
      </c>
      <c r="B53" s="33" t="s">
        <v>138</v>
      </c>
      <c r="C53" s="33">
        <v>333</v>
      </c>
      <c r="D53" s="33"/>
      <c r="E53" s="34" t="str">
        <f t="shared" si="0"/>
        <v>14D</v>
      </c>
      <c r="F53" s="35"/>
      <c r="G53" s="36"/>
      <c r="H53" s="35" t="s">
        <v>66</v>
      </c>
    </row>
    <row r="54" spans="1:8" x14ac:dyDescent="0.25">
      <c r="A54" s="6" t="s">
        <v>65</v>
      </c>
      <c r="B54" s="6"/>
      <c r="C54" s="7">
        <v>337</v>
      </c>
      <c r="D54" s="7"/>
      <c r="E54" s="5" t="str">
        <f t="shared" si="0"/>
        <v>151</v>
      </c>
      <c r="F54" s="4"/>
      <c r="H54" s="4" t="s">
        <v>66</v>
      </c>
    </row>
    <row r="55" spans="1:8" x14ac:dyDescent="0.25">
      <c r="A55" s="6" t="s">
        <v>67</v>
      </c>
      <c r="B55" s="6"/>
      <c r="C55" s="7">
        <v>510</v>
      </c>
      <c r="D55" s="7"/>
      <c r="E55" s="5" t="str">
        <f t="shared" si="0"/>
        <v>1FE</v>
      </c>
      <c r="F55" s="4"/>
      <c r="H55" s="4" t="s">
        <v>66</v>
      </c>
    </row>
    <row r="56" spans="1:8" x14ac:dyDescent="0.25">
      <c r="A56" s="6" t="s">
        <v>68</v>
      </c>
      <c r="B56" s="6"/>
      <c r="C56" s="7">
        <v>84</v>
      </c>
      <c r="D56" s="7">
        <v>85</v>
      </c>
      <c r="E56" s="5" t="str">
        <f t="shared" si="0"/>
        <v>54</v>
      </c>
      <c r="F56" s="4" t="str">
        <f t="shared" si="1"/>
        <v>55</v>
      </c>
      <c r="H56" s="4" t="s">
        <v>4</v>
      </c>
    </row>
    <row r="57" spans="1:8" x14ac:dyDescent="0.25">
      <c r="A57" s="6" t="s">
        <v>69</v>
      </c>
      <c r="B57" s="6"/>
      <c r="C57" s="7">
        <v>86</v>
      </c>
      <c r="D57" s="7">
        <v>87</v>
      </c>
      <c r="E57" s="5" t="str">
        <f t="shared" si="0"/>
        <v>56</v>
      </c>
      <c r="F57" s="4" t="str">
        <f t="shared" si="1"/>
        <v>57</v>
      </c>
      <c r="H57" s="4" t="s">
        <v>4</v>
      </c>
    </row>
    <row r="58" spans="1:8" x14ac:dyDescent="0.25">
      <c r="A58" s="11" t="s">
        <v>70</v>
      </c>
      <c r="B58" s="11"/>
      <c r="C58" s="12">
        <v>88</v>
      </c>
      <c r="D58" s="12">
        <v>89</v>
      </c>
      <c r="E58" s="22" t="str">
        <f t="shared" si="0"/>
        <v>58</v>
      </c>
      <c r="F58" s="9" t="str">
        <f t="shared" si="1"/>
        <v>59</v>
      </c>
      <c r="G58" s="10"/>
      <c r="H58" s="9" t="s">
        <v>4</v>
      </c>
    </row>
    <row r="59" spans="1:8" x14ac:dyDescent="0.25">
      <c r="A59" s="6" t="s">
        <v>71</v>
      </c>
      <c r="B59" s="7"/>
      <c r="C59" s="7">
        <v>335</v>
      </c>
      <c r="D59" s="7"/>
      <c r="E59" s="5" t="str">
        <f t="shared" si="0"/>
        <v>14F</v>
      </c>
      <c r="F59" s="4"/>
      <c r="H59" s="4" t="s">
        <v>66</v>
      </c>
    </row>
    <row r="60" spans="1:8" x14ac:dyDescent="0.25">
      <c r="A60" s="48" t="s">
        <v>72</v>
      </c>
      <c r="B60" s="48" t="s">
        <v>139</v>
      </c>
      <c r="C60" s="48">
        <v>92</v>
      </c>
      <c r="D60" s="48"/>
      <c r="E60" s="49" t="str">
        <f t="shared" si="0"/>
        <v>5C</v>
      </c>
      <c r="F60" s="50"/>
      <c r="G60" s="51"/>
      <c r="H60" s="50" t="s">
        <v>37</v>
      </c>
    </row>
    <row r="61" spans="1:8" x14ac:dyDescent="0.25">
      <c r="A61" s="48" t="s">
        <v>73</v>
      </c>
      <c r="B61" s="48" t="s">
        <v>139</v>
      </c>
      <c r="C61" s="48">
        <v>93</v>
      </c>
      <c r="D61" s="48"/>
      <c r="E61" s="49" t="str">
        <f t="shared" si="0"/>
        <v>5D</v>
      </c>
      <c r="F61" s="50"/>
      <c r="G61" s="51"/>
      <c r="H61" s="50" t="s">
        <v>37</v>
      </c>
    </row>
    <row r="62" spans="1:8" x14ac:dyDescent="0.25">
      <c r="A62" s="48" t="s">
        <v>74</v>
      </c>
      <c r="B62" s="48" t="s">
        <v>139</v>
      </c>
      <c r="C62" s="48">
        <v>94</v>
      </c>
      <c r="D62" s="48"/>
      <c r="E62" s="49" t="str">
        <f t="shared" si="0"/>
        <v>5E</v>
      </c>
      <c r="F62" s="50"/>
      <c r="G62" s="51"/>
      <c r="H62" s="50" t="s">
        <v>37</v>
      </c>
    </row>
    <row r="63" spans="1:8" x14ac:dyDescent="0.25">
      <c r="A63" s="48" t="s">
        <v>75</v>
      </c>
      <c r="B63" s="48" t="s">
        <v>139</v>
      </c>
      <c r="C63" s="48">
        <v>95</v>
      </c>
      <c r="D63" s="48"/>
      <c r="E63" s="49" t="str">
        <f t="shared" si="0"/>
        <v>5F</v>
      </c>
      <c r="F63" s="50"/>
      <c r="G63" s="51"/>
      <c r="H63" s="50" t="s">
        <v>37</v>
      </c>
    </row>
    <row r="64" spans="1:8" x14ac:dyDescent="0.25">
      <c r="A64" s="48" t="s">
        <v>76</v>
      </c>
      <c r="B64" s="48" t="s">
        <v>139</v>
      </c>
      <c r="C64" s="48">
        <v>96</v>
      </c>
      <c r="D64" s="48"/>
      <c r="E64" s="49" t="str">
        <f t="shared" si="0"/>
        <v>60</v>
      </c>
      <c r="F64" s="50"/>
      <c r="G64" s="51"/>
      <c r="H64" s="50" t="s">
        <v>37</v>
      </c>
    </row>
    <row r="65" spans="1:8" x14ac:dyDescent="0.25">
      <c r="A65" s="48" t="s">
        <v>77</v>
      </c>
      <c r="B65" s="48" t="s">
        <v>139</v>
      </c>
      <c r="C65" s="48">
        <v>97</v>
      </c>
      <c r="D65" s="48"/>
      <c r="E65" s="49" t="str">
        <f t="shared" si="0"/>
        <v>61</v>
      </c>
      <c r="F65" s="50"/>
      <c r="G65" s="51"/>
      <c r="H65" s="50" t="s">
        <v>37</v>
      </c>
    </row>
    <row r="66" spans="1:8" x14ac:dyDescent="0.25">
      <c r="A66" s="48" t="s">
        <v>78</v>
      </c>
      <c r="B66" s="48" t="s">
        <v>139</v>
      </c>
      <c r="C66" s="48">
        <v>98</v>
      </c>
      <c r="D66" s="48"/>
      <c r="E66" s="49" t="str">
        <f t="shared" si="0"/>
        <v>62</v>
      </c>
      <c r="F66" s="50"/>
      <c r="G66" s="51"/>
      <c r="H66" s="50" t="s">
        <v>37</v>
      </c>
    </row>
    <row r="67" spans="1:8" x14ac:dyDescent="0.25">
      <c r="A67" s="48" t="s">
        <v>79</v>
      </c>
      <c r="B67" s="48" t="s">
        <v>139</v>
      </c>
      <c r="C67" s="48">
        <v>99</v>
      </c>
      <c r="D67" s="48"/>
      <c r="E67" s="49" t="str">
        <f t="shared" si="0"/>
        <v>63</v>
      </c>
      <c r="F67" s="50"/>
      <c r="G67" s="51"/>
      <c r="H67" s="50" t="s">
        <v>37</v>
      </c>
    </row>
    <row r="68" spans="1:8" x14ac:dyDescent="0.25">
      <c r="A68" s="48" t="s">
        <v>80</v>
      </c>
      <c r="B68" s="48" t="s">
        <v>139</v>
      </c>
      <c r="C68" s="48">
        <v>100</v>
      </c>
      <c r="D68" s="48"/>
      <c r="E68" s="49" t="str">
        <f t="shared" ref="E68:F131" si="2">DEC2HEX(C68)</f>
        <v>64</v>
      </c>
      <c r="F68" s="50"/>
      <c r="G68" s="51"/>
      <c r="H68" s="50" t="s">
        <v>37</v>
      </c>
    </row>
    <row r="69" spans="1:8" x14ac:dyDescent="0.25">
      <c r="A69" s="48" t="s">
        <v>81</v>
      </c>
      <c r="B69" s="48" t="s">
        <v>139</v>
      </c>
      <c r="C69" s="48">
        <v>101</v>
      </c>
      <c r="D69" s="48"/>
      <c r="E69" s="49" t="str">
        <f t="shared" si="2"/>
        <v>65</v>
      </c>
      <c r="F69" s="50"/>
      <c r="G69" s="51"/>
      <c r="H69" s="50" t="s">
        <v>37</v>
      </c>
    </row>
    <row r="70" spans="1:8" x14ac:dyDescent="0.25">
      <c r="A70" s="11" t="s">
        <v>82</v>
      </c>
      <c r="B70" s="11"/>
      <c r="C70" s="12">
        <v>124</v>
      </c>
      <c r="D70" s="12">
        <v>125</v>
      </c>
      <c r="E70" s="22" t="str">
        <f t="shared" si="2"/>
        <v>7C</v>
      </c>
      <c r="F70" s="9" t="str">
        <f t="shared" si="2"/>
        <v>7D</v>
      </c>
      <c r="G70" s="10"/>
      <c r="H70" s="9" t="s">
        <v>4</v>
      </c>
    </row>
    <row r="71" spans="1:8" x14ac:dyDescent="0.25">
      <c r="A71" s="6" t="s">
        <v>83</v>
      </c>
      <c r="B71" s="6"/>
      <c r="C71" s="7">
        <v>106</v>
      </c>
      <c r="D71" s="7">
        <v>107</v>
      </c>
      <c r="E71" s="5" t="str">
        <f t="shared" si="2"/>
        <v>6A</v>
      </c>
      <c r="F71" s="4" t="str">
        <f t="shared" si="2"/>
        <v>6B</v>
      </c>
      <c r="H71" s="4" t="s">
        <v>4</v>
      </c>
    </row>
    <row r="72" spans="1:8" x14ac:dyDescent="0.25">
      <c r="A72" s="6" t="s">
        <v>84</v>
      </c>
      <c r="B72" s="6"/>
      <c r="C72" s="7">
        <v>108</v>
      </c>
      <c r="D72" s="7">
        <v>109</v>
      </c>
      <c r="E72" s="5" t="str">
        <f t="shared" si="2"/>
        <v>6C</v>
      </c>
      <c r="F72" s="4" t="str">
        <f t="shared" si="2"/>
        <v>6D</v>
      </c>
      <c r="H72" s="4" t="s">
        <v>4</v>
      </c>
    </row>
    <row r="73" spans="1:8" x14ac:dyDescent="0.25">
      <c r="A73" s="6" t="s">
        <v>85</v>
      </c>
      <c r="B73" s="6"/>
      <c r="C73" s="7">
        <v>336</v>
      </c>
      <c r="D73" s="7"/>
      <c r="E73" s="5" t="str">
        <f t="shared" si="2"/>
        <v>150</v>
      </c>
      <c r="F73" s="4"/>
      <c r="H73" s="4" t="s">
        <v>66</v>
      </c>
    </row>
    <row r="74" spans="1:8" x14ac:dyDescent="0.25">
      <c r="A74" s="48" t="s">
        <v>86</v>
      </c>
      <c r="B74" s="48" t="s">
        <v>139</v>
      </c>
      <c r="C74" s="48">
        <v>110</v>
      </c>
      <c r="D74" s="48"/>
      <c r="E74" s="49" t="str">
        <f t="shared" si="2"/>
        <v>6E</v>
      </c>
      <c r="F74" s="50"/>
      <c r="G74" s="51"/>
      <c r="H74" s="50" t="s">
        <v>37</v>
      </c>
    </row>
    <row r="75" spans="1:8" x14ac:dyDescent="0.25">
      <c r="A75" s="48" t="s">
        <v>87</v>
      </c>
      <c r="B75" s="48" t="s">
        <v>139</v>
      </c>
      <c r="C75" s="48">
        <v>111</v>
      </c>
      <c r="D75" s="48"/>
      <c r="E75" s="49" t="str">
        <f t="shared" si="2"/>
        <v>6F</v>
      </c>
      <c r="F75" s="50"/>
      <c r="G75" s="51"/>
      <c r="H75" s="50" t="s">
        <v>37</v>
      </c>
    </row>
    <row r="76" spans="1:8" x14ac:dyDescent="0.25">
      <c r="A76" s="48" t="s">
        <v>88</v>
      </c>
      <c r="B76" s="48" t="s">
        <v>139</v>
      </c>
      <c r="C76" s="48">
        <v>112</v>
      </c>
      <c r="D76" s="48"/>
      <c r="E76" s="49" t="str">
        <f t="shared" si="2"/>
        <v>70</v>
      </c>
      <c r="F76" s="50"/>
      <c r="G76" s="51"/>
      <c r="H76" s="50" t="s">
        <v>37</v>
      </c>
    </row>
    <row r="77" spans="1:8" x14ac:dyDescent="0.25">
      <c r="A77" s="48" t="s">
        <v>89</v>
      </c>
      <c r="B77" s="48" t="s">
        <v>139</v>
      </c>
      <c r="C77" s="48">
        <v>113</v>
      </c>
      <c r="D77" s="48"/>
      <c r="E77" s="49" t="str">
        <f t="shared" si="2"/>
        <v>71</v>
      </c>
      <c r="F77" s="50"/>
      <c r="G77" s="51"/>
      <c r="H77" s="50" t="s">
        <v>37</v>
      </c>
    </row>
    <row r="78" spans="1:8" x14ac:dyDescent="0.25">
      <c r="A78" s="48" t="s">
        <v>90</v>
      </c>
      <c r="B78" s="48" t="s">
        <v>139</v>
      </c>
      <c r="C78" s="48">
        <v>114</v>
      </c>
      <c r="D78" s="48"/>
      <c r="E78" s="49" t="str">
        <f t="shared" si="2"/>
        <v>72</v>
      </c>
      <c r="F78" s="50"/>
      <c r="G78" s="51"/>
      <c r="H78" s="50" t="s">
        <v>37</v>
      </c>
    </row>
    <row r="79" spans="1:8" x14ac:dyDescent="0.25">
      <c r="A79" s="48" t="s">
        <v>91</v>
      </c>
      <c r="B79" s="48" t="s">
        <v>139</v>
      </c>
      <c r="C79" s="48">
        <v>115</v>
      </c>
      <c r="D79" s="48"/>
      <c r="E79" s="49" t="str">
        <f t="shared" si="2"/>
        <v>73</v>
      </c>
      <c r="F79" s="50"/>
      <c r="G79" s="51"/>
      <c r="H79" s="50" t="s">
        <v>37</v>
      </c>
    </row>
    <row r="80" spans="1:8" x14ac:dyDescent="0.25">
      <c r="A80" s="48" t="s">
        <v>92</v>
      </c>
      <c r="B80" s="48" t="s">
        <v>139</v>
      </c>
      <c r="C80" s="48">
        <v>116</v>
      </c>
      <c r="D80" s="48"/>
      <c r="E80" s="49" t="str">
        <f t="shared" si="2"/>
        <v>74</v>
      </c>
      <c r="F80" s="50"/>
      <c r="G80" s="51"/>
      <c r="H80" s="50" t="s">
        <v>37</v>
      </c>
    </row>
    <row r="81" spans="1:8" x14ac:dyDescent="0.25">
      <c r="A81" s="48" t="s">
        <v>93</v>
      </c>
      <c r="B81" s="48" t="s">
        <v>139</v>
      </c>
      <c r="C81" s="48">
        <v>117</v>
      </c>
      <c r="D81" s="48"/>
      <c r="E81" s="49" t="str">
        <f t="shared" si="2"/>
        <v>75</v>
      </c>
      <c r="F81" s="50"/>
      <c r="G81" s="51"/>
      <c r="H81" s="50" t="s">
        <v>37</v>
      </c>
    </row>
    <row r="82" spans="1:8" x14ac:dyDescent="0.25">
      <c r="A82" s="48" t="s">
        <v>94</v>
      </c>
      <c r="B82" s="48" t="s">
        <v>139</v>
      </c>
      <c r="C82" s="48">
        <v>118</v>
      </c>
      <c r="D82" s="48"/>
      <c r="E82" s="49" t="str">
        <f t="shared" si="2"/>
        <v>76</v>
      </c>
      <c r="F82" s="50"/>
      <c r="G82" s="51"/>
      <c r="H82" s="50" t="s">
        <v>37</v>
      </c>
    </row>
    <row r="83" spans="1:8" x14ac:dyDescent="0.25">
      <c r="A83" s="52" t="s">
        <v>95</v>
      </c>
      <c r="B83" s="48" t="s">
        <v>139</v>
      </c>
      <c r="C83" s="52">
        <v>119</v>
      </c>
      <c r="D83" s="52"/>
      <c r="E83" s="53" t="str">
        <f t="shared" si="2"/>
        <v>77</v>
      </c>
      <c r="F83" s="54"/>
      <c r="G83" s="55"/>
      <c r="H83" s="54" t="s">
        <v>37</v>
      </c>
    </row>
    <row r="84" spans="1:8" x14ac:dyDescent="0.25">
      <c r="A84" s="20" t="s">
        <v>96</v>
      </c>
      <c r="B84" s="20"/>
      <c r="C84" s="17">
        <v>156</v>
      </c>
      <c r="D84" s="17">
        <v>157</v>
      </c>
      <c r="E84" s="23" t="str">
        <f t="shared" si="2"/>
        <v>9C</v>
      </c>
      <c r="F84" s="18" t="str">
        <f t="shared" si="2"/>
        <v>9D</v>
      </c>
      <c r="G84" s="19"/>
      <c r="H84" s="18" t="s">
        <v>4</v>
      </c>
    </row>
    <row r="85" spans="1:8" x14ac:dyDescent="0.25">
      <c r="A85" s="6" t="s">
        <v>97</v>
      </c>
      <c r="B85" s="6"/>
      <c r="C85" s="7">
        <v>368</v>
      </c>
      <c r="D85" s="7"/>
      <c r="E85" s="5" t="str">
        <f t="shared" si="2"/>
        <v>170</v>
      </c>
      <c r="F85" s="4"/>
      <c r="H85" s="4" t="s">
        <v>66</v>
      </c>
    </row>
    <row r="86" spans="1:8" x14ac:dyDescent="0.25">
      <c r="A86" s="6" t="s">
        <v>98</v>
      </c>
      <c r="B86" s="6"/>
      <c r="C86" s="7">
        <v>340</v>
      </c>
      <c r="D86" s="7"/>
      <c r="E86" s="5" t="str">
        <f t="shared" si="2"/>
        <v>154</v>
      </c>
      <c r="F86" s="4"/>
      <c r="H86" s="4" t="s">
        <v>66</v>
      </c>
    </row>
    <row r="87" spans="1:8" x14ac:dyDescent="0.25">
      <c r="A87" s="6" t="s">
        <v>99</v>
      </c>
      <c r="B87" s="6"/>
      <c r="C87" s="7">
        <v>508</v>
      </c>
      <c r="D87" s="7"/>
      <c r="E87" s="5" t="str">
        <f t="shared" si="2"/>
        <v>1FC</v>
      </c>
      <c r="F87" s="4"/>
      <c r="H87" s="4" t="s">
        <v>66</v>
      </c>
    </row>
    <row r="88" spans="1:8" x14ac:dyDescent="0.25">
      <c r="A88" s="6" t="s">
        <v>100</v>
      </c>
      <c r="B88" s="6"/>
      <c r="C88" s="7">
        <v>104</v>
      </c>
      <c r="D88" s="7">
        <v>105</v>
      </c>
      <c r="E88" s="5" t="str">
        <f t="shared" si="2"/>
        <v>68</v>
      </c>
      <c r="F88" s="4" t="str">
        <f t="shared" si="2"/>
        <v>69</v>
      </c>
      <c r="H88" s="4" t="s">
        <v>4</v>
      </c>
    </row>
    <row r="89" spans="1:8" x14ac:dyDescent="0.25">
      <c r="A89" s="6" t="s">
        <v>101</v>
      </c>
      <c r="B89" s="6"/>
      <c r="C89" s="7">
        <v>154</v>
      </c>
      <c r="D89" s="7">
        <v>155</v>
      </c>
      <c r="E89" s="5" t="str">
        <f t="shared" si="2"/>
        <v>9A</v>
      </c>
      <c r="F89" s="4" t="str">
        <f t="shared" si="2"/>
        <v>9B</v>
      </c>
      <c r="H89" s="4" t="s">
        <v>4</v>
      </c>
    </row>
    <row r="90" spans="1:8" x14ac:dyDescent="0.25">
      <c r="A90" s="11" t="s">
        <v>102</v>
      </c>
      <c r="B90" s="11"/>
      <c r="C90" s="12">
        <v>176</v>
      </c>
      <c r="D90" s="12">
        <v>177</v>
      </c>
      <c r="E90" s="22" t="str">
        <f t="shared" si="2"/>
        <v>B0</v>
      </c>
      <c r="F90" s="9" t="str">
        <f t="shared" si="2"/>
        <v>B1</v>
      </c>
      <c r="G90" s="10"/>
      <c r="H90" s="9" t="s">
        <v>4</v>
      </c>
    </row>
    <row r="91" spans="1:8" x14ac:dyDescent="0.25">
      <c r="A91" s="6" t="s">
        <v>103</v>
      </c>
      <c r="B91" s="6"/>
      <c r="C91" s="7">
        <v>342</v>
      </c>
      <c r="D91" s="7"/>
      <c r="E91" s="5" t="str">
        <f t="shared" si="2"/>
        <v>156</v>
      </c>
      <c r="F91" s="4"/>
      <c r="H91" s="4" t="s">
        <v>66</v>
      </c>
    </row>
    <row r="92" spans="1:8" x14ac:dyDescent="0.25">
      <c r="A92" s="56" t="s">
        <v>72</v>
      </c>
      <c r="B92" s="50" t="s">
        <v>140</v>
      </c>
      <c r="C92" s="48">
        <v>102</v>
      </c>
      <c r="D92" s="48"/>
      <c r="E92" s="49" t="str">
        <f t="shared" si="2"/>
        <v>66</v>
      </c>
      <c r="F92" s="50"/>
      <c r="G92" s="51"/>
      <c r="H92" s="50" t="s">
        <v>37</v>
      </c>
    </row>
    <row r="93" spans="1:8" x14ac:dyDescent="0.25">
      <c r="A93" s="56" t="s">
        <v>73</v>
      </c>
      <c r="B93" s="50" t="s">
        <v>140</v>
      </c>
      <c r="C93" s="48">
        <v>103</v>
      </c>
      <c r="D93" s="48"/>
      <c r="E93" s="49" t="str">
        <f t="shared" si="2"/>
        <v>67</v>
      </c>
      <c r="F93" s="50"/>
      <c r="G93" s="51"/>
      <c r="H93" s="50" t="s">
        <v>37</v>
      </c>
    </row>
    <row r="94" spans="1:8" x14ac:dyDescent="0.25">
      <c r="A94" s="56" t="s">
        <v>74</v>
      </c>
      <c r="B94" s="50" t="s">
        <v>140</v>
      </c>
      <c r="C94" s="50">
        <v>104</v>
      </c>
      <c r="D94" s="50"/>
      <c r="E94" s="49" t="str">
        <f t="shared" si="2"/>
        <v>68</v>
      </c>
      <c r="F94" s="50"/>
      <c r="G94" s="51"/>
      <c r="H94" s="50" t="s">
        <v>37</v>
      </c>
    </row>
    <row r="95" spans="1:8" x14ac:dyDescent="0.25">
      <c r="A95" s="56" t="s">
        <v>75</v>
      </c>
      <c r="B95" s="50" t="s">
        <v>140</v>
      </c>
      <c r="C95" s="50">
        <v>105</v>
      </c>
      <c r="D95" s="50"/>
      <c r="E95" s="49" t="str">
        <f t="shared" si="2"/>
        <v>69</v>
      </c>
      <c r="F95" s="50"/>
      <c r="G95" s="51"/>
      <c r="H95" s="50" t="s">
        <v>37</v>
      </c>
    </row>
    <row r="96" spans="1:8" x14ac:dyDescent="0.25">
      <c r="A96" s="56" t="s">
        <v>76</v>
      </c>
      <c r="B96" s="50" t="s">
        <v>140</v>
      </c>
      <c r="C96" s="50">
        <v>106</v>
      </c>
      <c r="D96" s="50"/>
      <c r="E96" s="49" t="str">
        <f t="shared" si="2"/>
        <v>6A</v>
      </c>
      <c r="F96" s="50"/>
      <c r="G96" s="51"/>
      <c r="H96" s="50" t="s">
        <v>37</v>
      </c>
    </row>
    <row r="97" spans="1:9" x14ac:dyDescent="0.25">
      <c r="A97" s="56" t="s">
        <v>77</v>
      </c>
      <c r="B97" s="50" t="s">
        <v>140</v>
      </c>
      <c r="C97" s="50">
        <v>107</v>
      </c>
      <c r="D97" s="49"/>
      <c r="E97" s="49" t="str">
        <f t="shared" si="2"/>
        <v>6B</v>
      </c>
      <c r="F97" s="50"/>
      <c r="G97" s="56"/>
      <c r="H97" s="50" t="s">
        <v>37</v>
      </c>
      <c r="I97" s="5"/>
    </row>
    <row r="98" spans="1:9" x14ac:dyDescent="0.25">
      <c r="A98" s="56" t="s">
        <v>78</v>
      </c>
      <c r="B98" s="50" t="s">
        <v>140</v>
      </c>
      <c r="C98" s="50">
        <v>108</v>
      </c>
      <c r="D98" s="49"/>
      <c r="E98" s="49" t="str">
        <f t="shared" si="2"/>
        <v>6C</v>
      </c>
      <c r="F98" s="50"/>
      <c r="G98" s="56"/>
      <c r="H98" s="50" t="s">
        <v>37</v>
      </c>
      <c r="I98" s="5"/>
    </row>
    <row r="99" spans="1:9" x14ac:dyDescent="0.25">
      <c r="A99" s="56" t="s">
        <v>79</v>
      </c>
      <c r="B99" s="50" t="s">
        <v>140</v>
      </c>
      <c r="C99" s="50">
        <v>109</v>
      </c>
      <c r="D99" s="49"/>
      <c r="E99" s="49" t="str">
        <f t="shared" si="2"/>
        <v>6D</v>
      </c>
      <c r="F99" s="50"/>
      <c r="G99" s="56"/>
      <c r="H99" s="50" t="s">
        <v>37</v>
      </c>
      <c r="I99" s="5"/>
    </row>
    <row r="100" spans="1:9" x14ac:dyDescent="0.25">
      <c r="A100" s="56" t="s">
        <v>80</v>
      </c>
      <c r="B100" s="50" t="s">
        <v>140</v>
      </c>
      <c r="C100" s="50">
        <v>110</v>
      </c>
      <c r="D100" s="49"/>
      <c r="E100" s="49" t="str">
        <f t="shared" si="2"/>
        <v>6E</v>
      </c>
      <c r="F100" s="50"/>
      <c r="G100" s="56"/>
      <c r="H100" s="50" t="s">
        <v>37</v>
      </c>
      <c r="I100" s="5"/>
    </row>
    <row r="101" spans="1:9" x14ac:dyDescent="0.25">
      <c r="A101" s="56" t="s">
        <v>81</v>
      </c>
      <c r="B101" s="50" t="s">
        <v>140</v>
      </c>
      <c r="C101" s="50">
        <v>111</v>
      </c>
      <c r="D101" s="49"/>
      <c r="E101" s="49" t="str">
        <f t="shared" si="2"/>
        <v>6F</v>
      </c>
      <c r="F101" s="50"/>
      <c r="G101" s="56"/>
      <c r="H101" s="50" t="s">
        <v>37</v>
      </c>
      <c r="I101" s="5"/>
    </row>
    <row r="102" spans="1:9" x14ac:dyDescent="0.25">
      <c r="A102" s="16" t="s">
        <v>104</v>
      </c>
      <c r="B102" s="22"/>
      <c r="C102" s="9">
        <v>122</v>
      </c>
      <c r="D102" s="22">
        <v>123</v>
      </c>
      <c r="E102" s="22" t="str">
        <f t="shared" si="2"/>
        <v>7A</v>
      </c>
      <c r="F102" s="9" t="str">
        <f t="shared" si="2"/>
        <v>7B</v>
      </c>
      <c r="G102" s="10"/>
      <c r="H102" s="9" t="s">
        <v>4</v>
      </c>
      <c r="I102" s="5"/>
    </row>
    <row r="103" spans="1:9" x14ac:dyDescent="0.25">
      <c r="A103" s="1" t="s">
        <v>105</v>
      </c>
      <c r="B103" s="5"/>
      <c r="C103" s="4">
        <v>200</v>
      </c>
      <c r="D103" s="5">
        <v>201</v>
      </c>
      <c r="E103" s="5" t="str">
        <f t="shared" si="2"/>
        <v>C8</v>
      </c>
      <c r="F103" s="4" t="str">
        <f t="shared" si="2"/>
        <v>C9</v>
      </c>
      <c r="G103" s="21"/>
      <c r="H103" s="5" t="s">
        <v>4</v>
      </c>
      <c r="I103" s="5"/>
    </row>
    <row r="104" spans="1:9" x14ac:dyDescent="0.25">
      <c r="A104" s="1" t="s">
        <v>106</v>
      </c>
      <c r="B104" s="5"/>
      <c r="C104" s="4">
        <v>202</v>
      </c>
      <c r="D104" s="5">
        <v>203</v>
      </c>
      <c r="E104" s="5" t="str">
        <f t="shared" si="2"/>
        <v>CA</v>
      </c>
      <c r="F104" s="4" t="str">
        <f t="shared" si="2"/>
        <v>CB</v>
      </c>
      <c r="G104" s="21"/>
      <c r="H104" s="5" t="s">
        <v>4</v>
      </c>
      <c r="I104" s="5"/>
    </row>
    <row r="105" spans="1:9" x14ac:dyDescent="0.25">
      <c r="A105" s="1" t="s">
        <v>107</v>
      </c>
      <c r="B105" s="5"/>
      <c r="C105" s="4">
        <v>363</v>
      </c>
      <c r="D105" s="5"/>
      <c r="E105" s="5" t="str">
        <f t="shared" si="2"/>
        <v>16B</v>
      </c>
      <c r="F105" s="4"/>
      <c r="G105" s="21"/>
      <c r="H105" s="5" t="s">
        <v>66</v>
      </c>
      <c r="I105" s="5"/>
    </row>
    <row r="106" spans="1:9" x14ac:dyDescent="0.25">
      <c r="A106" s="51" t="s">
        <v>108</v>
      </c>
      <c r="B106" s="50" t="s">
        <v>140</v>
      </c>
      <c r="C106" s="50">
        <v>178</v>
      </c>
      <c r="D106" s="49"/>
      <c r="E106" s="49" t="str">
        <f t="shared" si="2"/>
        <v>B2</v>
      </c>
      <c r="F106" s="50"/>
      <c r="G106" s="56"/>
      <c r="H106" s="50" t="s">
        <v>37</v>
      </c>
      <c r="I106" s="5"/>
    </row>
    <row r="107" spans="1:9" x14ac:dyDescent="0.25">
      <c r="A107" s="51" t="s">
        <v>73</v>
      </c>
      <c r="B107" s="50" t="s">
        <v>140</v>
      </c>
      <c r="C107" s="50">
        <v>179</v>
      </c>
      <c r="D107" s="49"/>
      <c r="E107" s="49" t="str">
        <f t="shared" si="2"/>
        <v>B3</v>
      </c>
      <c r="F107" s="50"/>
      <c r="G107" s="56"/>
      <c r="H107" s="50" t="s">
        <v>37</v>
      </c>
      <c r="I107" s="5"/>
    </row>
    <row r="108" spans="1:9" x14ac:dyDescent="0.25">
      <c r="A108" s="51" t="s">
        <v>109</v>
      </c>
      <c r="B108" s="50" t="s">
        <v>140</v>
      </c>
      <c r="C108" s="50">
        <v>180</v>
      </c>
      <c r="D108" s="49"/>
      <c r="E108" s="49" t="str">
        <f t="shared" si="2"/>
        <v>B4</v>
      </c>
      <c r="F108" s="50"/>
      <c r="G108" s="56"/>
      <c r="H108" s="50" t="s">
        <v>37</v>
      </c>
      <c r="I108" s="5"/>
    </row>
    <row r="109" spans="1:9" x14ac:dyDescent="0.25">
      <c r="A109" s="51" t="s">
        <v>75</v>
      </c>
      <c r="B109" s="50" t="s">
        <v>140</v>
      </c>
      <c r="C109" s="50">
        <v>181</v>
      </c>
      <c r="D109" s="49"/>
      <c r="E109" s="49" t="str">
        <f t="shared" si="2"/>
        <v>B5</v>
      </c>
      <c r="F109" s="50"/>
      <c r="G109" s="56"/>
      <c r="H109" s="50" t="s">
        <v>37</v>
      </c>
      <c r="I109" s="5"/>
    </row>
    <row r="110" spans="1:9" x14ac:dyDescent="0.25">
      <c r="A110" s="51" t="s">
        <v>110</v>
      </c>
      <c r="B110" s="50" t="s">
        <v>140</v>
      </c>
      <c r="C110" s="50">
        <v>182</v>
      </c>
      <c r="D110" s="49"/>
      <c r="E110" s="49" t="str">
        <f t="shared" si="2"/>
        <v>B6</v>
      </c>
      <c r="F110" s="50"/>
      <c r="G110" s="56"/>
      <c r="H110" s="50" t="s">
        <v>37</v>
      </c>
      <c r="I110" s="5"/>
    </row>
    <row r="111" spans="1:9" x14ac:dyDescent="0.25">
      <c r="A111" s="51" t="s">
        <v>77</v>
      </c>
      <c r="B111" s="50" t="s">
        <v>140</v>
      </c>
      <c r="C111" s="50">
        <v>183</v>
      </c>
      <c r="D111" s="49"/>
      <c r="E111" s="49" t="str">
        <f t="shared" si="2"/>
        <v>B7</v>
      </c>
      <c r="F111" s="50"/>
      <c r="G111" s="56"/>
      <c r="H111" s="50" t="s">
        <v>37</v>
      </c>
      <c r="I111" s="5"/>
    </row>
    <row r="112" spans="1:9" x14ac:dyDescent="0.25">
      <c r="A112" s="51" t="s">
        <v>111</v>
      </c>
      <c r="B112" s="50" t="s">
        <v>140</v>
      </c>
      <c r="C112" s="50">
        <v>184</v>
      </c>
      <c r="D112" s="49"/>
      <c r="E112" s="49" t="str">
        <f t="shared" si="2"/>
        <v>B8</v>
      </c>
      <c r="F112" s="50"/>
      <c r="G112" s="56"/>
      <c r="H112" s="50" t="s">
        <v>37</v>
      </c>
      <c r="I112" s="5"/>
    </row>
    <row r="113" spans="1:9" x14ac:dyDescent="0.25">
      <c r="A113" s="51" t="s">
        <v>79</v>
      </c>
      <c r="B113" s="50" t="s">
        <v>140</v>
      </c>
      <c r="C113" s="50">
        <v>185</v>
      </c>
      <c r="D113" s="49"/>
      <c r="E113" s="49" t="str">
        <f t="shared" si="2"/>
        <v>B9</v>
      </c>
      <c r="F113" s="50"/>
      <c r="G113" s="56"/>
      <c r="H113" s="50" t="s">
        <v>37</v>
      </c>
      <c r="I113" s="5"/>
    </row>
    <row r="114" spans="1:9" x14ac:dyDescent="0.25">
      <c r="A114" s="51" t="s">
        <v>112</v>
      </c>
      <c r="B114" s="50" t="s">
        <v>140</v>
      </c>
      <c r="C114" s="50">
        <v>186</v>
      </c>
      <c r="D114" s="49"/>
      <c r="E114" s="49" t="str">
        <f t="shared" si="2"/>
        <v>BA</v>
      </c>
      <c r="F114" s="50"/>
      <c r="G114" s="56"/>
      <c r="H114" s="50" t="s">
        <v>37</v>
      </c>
      <c r="I114" s="5"/>
    </row>
    <row r="115" spans="1:9" x14ac:dyDescent="0.25">
      <c r="A115" s="55" t="s">
        <v>81</v>
      </c>
      <c r="B115" s="50" t="s">
        <v>140</v>
      </c>
      <c r="C115" s="54">
        <v>187</v>
      </c>
      <c r="D115" s="53"/>
      <c r="E115" s="53" t="str">
        <f t="shared" si="2"/>
        <v>BB</v>
      </c>
      <c r="F115" s="54"/>
      <c r="G115" s="55"/>
      <c r="H115" s="50" t="s">
        <v>37</v>
      </c>
      <c r="I115" s="5"/>
    </row>
    <row r="116" spans="1:9" x14ac:dyDescent="0.25">
      <c r="A116" s="19" t="s">
        <v>113</v>
      </c>
      <c r="B116" s="23"/>
      <c r="C116" s="23">
        <v>190</v>
      </c>
      <c r="D116" s="23">
        <v>191</v>
      </c>
      <c r="E116" s="23" t="str">
        <f t="shared" si="2"/>
        <v>BE</v>
      </c>
      <c r="F116" s="18" t="str">
        <f t="shared" si="2"/>
        <v>BF</v>
      </c>
      <c r="G116" s="19"/>
      <c r="H116" s="18" t="s">
        <v>4</v>
      </c>
      <c r="I116" s="5"/>
    </row>
    <row r="117" spans="1:9" x14ac:dyDescent="0.25">
      <c r="A117" s="1" t="s">
        <v>114</v>
      </c>
      <c r="B117" s="5"/>
      <c r="C117" s="5">
        <v>338</v>
      </c>
      <c r="D117" s="5"/>
      <c r="E117" s="5" t="str">
        <f t="shared" si="2"/>
        <v>152</v>
      </c>
      <c r="F117" s="4"/>
      <c r="G117" s="21"/>
      <c r="H117" s="5" t="s">
        <v>66</v>
      </c>
      <c r="I117" s="5"/>
    </row>
    <row r="118" spans="1:9" x14ac:dyDescent="0.25">
      <c r="A118" s="1" t="s">
        <v>115</v>
      </c>
      <c r="B118" s="5"/>
      <c r="C118" s="5">
        <v>339</v>
      </c>
      <c r="D118" s="5"/>
      <c r="E118" s="5" t="str">
        <f t="shared" si="2"/>
        <v>153</v>
      </c>
      <c r="F118" s="4"/>
      <c r="G118" s="21"/>
      <c r="H118" s="5" t="s">
        <v>66</v>
      </c>
      <c r="I118" s="5"/>
    </row>
    <row r="119" spans="1:9" x14ac:dyDescent="0.25">
      <c r="A119" s="62" t="s">
        <v>116</v>
      </c>
      <c r="B119" s="63" t="s">
        <v>148</v>
      </c>
      <c r="C119" s="63">
        <v>136</v>
      </c>
      <c r="D119" s="63">
        <v>137</v>
      </c>
      <c r="E119" s="63" t="str">
        <f t="shared" si="2"/>
        <v>88</v>
      </c>
      <c r="F119" s="64" t="str">
        <f t="shared" si="2"/>
        <v>89</v>
      </c>
      <c r="G119" s="65"/>
      <c r="H119" s="63" t="s">
        <v>146</v>
      </c>
      <c r="I119" s="5"/>
    </row>
    <row r="120" spans="1:9" x14ac:dyDescent="0.25">
      <c r="A120" s="62" t="s">
        <v>117</v>
      </c>
      <c r="B120" s="63" t="s">
        <v>147</v>
      </c>
      <c r="C120" s="63">
        <v>138</v>
      </c>
      <c r="D120" s="63">
        <v>139</v>
      </c>
      <c r="E120" s="63" t="str">
        <f t="shared" si="2"/>
        <v>8A</v>
      </c>
      <c r="F120" s="64" t="str">
        <f t="shared" si="2"/>
        <v>8B</v>
      </c>
      <c r="G120" s="65"/>
      <c r="H120" s="63" t="s">
        <v>146</v>
      </c>
      <c r="I120" s="5"/>
    </row>
    <row r="121" spans="1:9" x14ac:dyDescent="0.25">
      <c r="A121" s="1" t="s">
        <v>118</v>
      </c>
      <c r="B121" s="5"/>
      <c r="C121" s="5">
        <v>142</v>
      </c>
      <c r="D121" s="5">
        <v>143</v>
      </c>
      <c r="E121" s="5" t="str">
        <f t="shared" si="2"/>
        <v>8E</v>
      </c>
      <c r="F121" s="4" t="str">
        <f t="shared" si="2"/>
        <v>8F</v>
      </c>
      <c r="G121" s="21"/>
      <c r="H121" s="5" t="s">
        <v>4</v>
      </c>
      <c r="I121" s="5"/>
    </row>
    <row r="122" spans="1:9" x14ac:dyDescent="0.25">
      <c r="A122" s="1" t="s">
        <v>119</v>
      </c>
      <c r="B122" s="5"/>
      <c r="C122" s="5">
        <v>348</v>
      </c>
      <c r="D122" s="5"/>
      <c r="E122" s="5" t="str">
        <f t="shared" si="2"/>
        <v>15C</v>
      </c>
      <c r="F122" s="4"/>
      <c r="G122" s="21"/>
      <c r="H122" s="5" t="s">
        <v>66</v>
      </c>
      <c r="I122" s="5"/>
    </row>
    <row r="123" spans="1:9" x14ac:dyDescent="0.25">
      <c r="A123" s="10" t="s">
        <v>120</v>
      </c>
      <c r="B123" s="22"/>
      <c r="C123" s="22">
        <v>349</v>
      </c>
      <c r="D123" s="22"/>
      <c r="E123" s="22" t="str">
        <f t="shared" si="2"/>
        <v>15D</v>
      </c>
      <c r="F123" s="9"/>
      <c r="G123" s="10"/>
      <c r="H123" s="22" t="s">
        <v>66</v>
      </c>
      <c r="I123" s="5"/>
    </row>
    <row r="124" spans="1:9" x14ac:dyDescent="0.25">
      <c r="A124" s="1" t="s">
        <v>121</v>
      </c>
      <c r="B124" s="5"/>
      <c r="C124" s="5">
        <v>335</v>
      </c>
      <c r="D124" s="5"/>
      <c r="E124" s="5" t="str">
        <f t="shared" si="2"/>
        <v>14F</v>
      </c>
      <c r="F124" s="4"/>
      <c r="G124" s="21"/>
      <c r="H124" s="5" t="s">
        <v>66</v>
      </c>
      <c r="I124" s="5"/>
    </row>
    <row r="125" spans="1:9" x14ac:dyDescent="0.25">
      <c r="A125" s="10" t="s">
        <v>122</v>
      </c>
      <c r="B125" s="22"/>
      <c r="C125" s="22">
        <v>228</v>
      </c>
      <c r="D125" s="22">
        <v>229</v>
      </c>
      <c r="E125" s="22" t="str">
        <f t="shared" si="2"/>
        <v>E4</v>
      </c>
      <c r="F125" s="9" t="str">
        <f t="shared" si="2"/>
        <v>E5</v>
      </c>
      <c r="G125" s="10"/>
      <c r="H125" s="9" t="s">
        <v>32</v>
      </c>
      <c r="I125" s="5"/>
    </row>
    <row r="126" spans="1:9" x14ac:dyDescent="0.25">
      <c r="A126" s="1" t="s">
        <v>123</v>
      </c>
      <c r="B126" s="5"/>
      <c r="C126" s="5">
        <v>356</v>
      </c>
      <c r="D126" s="5"/>
      <c r="E126" s="5" t="str">
        <f t="shared" si="2"/>
        <v>164</v>
      </c>
      <c r="F126" s="4"/>
      <c r="G126" s="21"/>
      <c r="H126" s="5" t="s">
        <v>66</v>
      </c>
      <c r="I126" s="5"/>
    </row>
    <row r="127" spans="1:9" x14ac:dyDescent="0.25">
      <c r="A127" s="1" t="s">
        <v>124</v>
      </c>
      <c r="B127" s="5"/>
      <c r="C127" s="5">
        <v>232</v>
      </c>
      <c r="D127" s="4">
        <v>233</v>
      </c>
      <c r="E127" s="5" t="str">
        <f t="shared" si="2"/>
        <v>E8</v>
      </c>
      <c r="F127" s="4" t="str">
        <f t="shared" si="2"/>
        <v>E9</v>
      </c>
      <c r="G127" s="21"/>
      <c r="H127" s="5" t="s">
        <v>4</v>
      </c>
      <c r="I127" s="5"/>
    </row>
    <row r="128" spans="1:9" x14ac:dyDescent="0.25">
      <c r="A128" s="1" t="s">
        <v>125</v>
      </c>
      <c r="B128" s="4"/>
      <c r="C128" s="21">
        <v>360</v>
      </c>
      <c r="D128" s="4"/>
      <c r="E128" s="5" t="str">
        <f t="shared" si="2"/>
        <v>168</v>
      </c>
      <c r="F128" s="4"/>
      <c r="G128" s="21"/>
      <c r="H128" s="5" t="s">
        <v>66</v>
      </c>
      <c r="I128" s="5"/>
    </row>
    <row r="129" spans="1:14" x14ac:dyDescent="0.25">
      <c r="A129" s="10" t="s">
        <v>126</v>
      </c>
      <c r="B129" s="9"/>
      <c r="C129" s="10">
        <v>256</v>
      </c>
      <c r="D129" s="9">
        <v>257</v>
      </c>
      <c r="E129" s="22" t="str">
        <f t="shared" si="2"/>
        <v>100</v>
      </c>
      <c r="F129" s="9" t="str">
        <f t="shared" si="2"/>
        <v>101</v>
      </c>
      <c r="G129" s="10"/>
      <c r="H129" s="9" t="s">
        <v>4</v>
      </c>
      <c r="I129" s="5"/>
    </row>
    <row r="130" spans="1:14" x14ac:dyDescent="0.25">
      <c r="A130" s="14" t="s">
        <v>127</v>
      </c>
      <c r="B130" s="13"/>
      <c r="C130" s="14">
        <v>56</v>
      </c>
      <c r="D130" s="13">
        <v>57</v>
      </c>
      <c r="E130" s="29" t="str">
        <f t="shared" si="2"/>
        <v>38</v>
      </c>
      <c r="F130" s="13" t="str">
        <f t="shared" si="2"/>
        <v>39</v>
      </c>
      <c r="G130" s="30"/>
      <c r="H130" s="29" t="s">
        <v>146</v>
      </c>
      <c r="I130" s="5"/>
    </row>
    <row r="131" spans="1:14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4" spans="1:14" ht="33.75" x14ac:dyDescent="0.5">
      <c r="D134" s="58" t="s">
        <v>137</v>
      </c>
    </row>
    <row r="137" spans="1:14" x14ac:dyDescent="0.25">
      <c r="A137" s="60" t="s">
        <v>142</v>
      </c>
    </row>
    <row r="138" spans="1:14" x14ac:dyDescent="0.25">
      <c r="A138" s="59" t="s">
        <v>141</v>
      </c>
      <c r="B138" s="59"/>
      <c r="C138" s="59"/>
      <c r="D138" s="59"/>
      <c r="E138" s="59"/>
      <c r="F138" s="59"/>
      <c r="G138" s="59"/>
      <c r="H138" s="59"/>
    </row>
    <row r="139" spans="1:14" x14ac:dyDescent="0.25">
      <c r="A139" s="37" t="s">
        <v>144</v>
      </c>
      <c r="B139" s="37"/>
      <c r="C139" s="37"/>
      <c r="D139" s="37"/>
    </row>
    <row r="140" spans="1:14" x14ac:dyDescent="0.25">
      <c r="A140" s="37" t="s">
        <v>145</v>
      </c>
      <c r="B140" s="37"/>
      <c r="C140" s="37"/>
      <c r="D140" s="37"/>
    </row>
    <row r="143" spans="1:14" x14ac:dyDescent="0.25">
      <c r="A143" s="61" t="s">
        <v>143</v>
      </c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</row>
    <row r="144" spans="1:14" x14ac:dyDescent="0.25">
      <c r="A144" s="57" t="s">
        <v>128</v>
      </c>
      <c r="B144" s="57"/>
      <c r="C144" s="57"/>
      <c r="D144" s="57"/>
      <c r="E144" s="57"/>
      <c r="F144" s="57"/>
      <c r="G144" s="57"/>
      <c r="H144" s="57"/>
      <c r="I144" s="57"/>
      <c r="J144" s="56"/>
      <c r="K144" s="56"/>
      <c r="L144" s="56"/>
      <c r="M144" s="56"/>
      <c r="N144" s="56"/>
    </row>
    <row r="145" spans="1:14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</row>
    <row r="146" spans="1:14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1:14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</row>
    <row r="148" spans="1:14" x14ac:dyDescent="0.25">
      <c r="A148" s="38" t="s">
        <v>129</v>
      </c>
      <c r="B148" s="38"/>
      <c r="C148" s="38"/>
      <c r="D148" s="38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ht="15.75" thickBot="1" x14ac:dyDescent="0.3">
      <c r="C149" s="21"/>
      <c r="D149" s="21"/>
      <c r="E149" s="21"/>
      <c r="F149" s="21"/>
      <c r="G149" s="21"/>
      <c r="H149" s="21"/>
      <c r="I149" s="21"/>
    </row>
    <row r="150" spans="1:14" ht="15.75" thickBot="1" x14ac:dyDescent="0.3">
      <c r="A150" s="46" t="s">
        <v>130</v>
      </c>
      <c r="B150" s="47"/>
      <c r="C150" s="21"/>
      <c r="D150" s="21"/>
      <c r="E150" s="21"/>
      <c r="F150" s="21"/>
      <c r="G150" s="21"/>
      <c r="H150" s="21"/>
      <c r="I150" s="21"/>
    </row>
    <row r="151" spans="1:14" x14ac:dyDescent="0.25">
      <c r="A151" s="43" t="s">
        <v>131</v>
      </c>
      <c r="B151" s="43" t="s">
        <v>133</v>
      </c>
      <c r="C151" s="21"/>
      <c r="D151" s="21"/>
      <c r="E151" s="21"/>
      <c r="F151" s="21"/>
      <c r="G151" s="21"/>
      <c r="H151" s="21"/>
      <c r="I151" s="21"/>
    </row>
    <row r="152" spans="1:14" ht="15.75" thickBot="1" x14ac:dyDescent="0.3">
      <c r="A152" s="44" t="s">
        <v>132</v>
      </c>
      <c r="B152" s="44"/>
      <c r="C152" s="21"/>
      <c r="D152" s="21"/>
      <c r="E152" s="21"/>
      <c r="F152" s="21"/>
      <c r="G152" s="21"/>
      <c r="H152" s="21"/>
      <c r="I152" s="21"/>
    </row>
    <row r="153" spans="1:14" x14ac:dyDescent="0.25">
      <c r="A153" s="39"/>
      <c r="B153" s="39"/>
      <c r="C153" s="21"/>
      <c r="D153" s="21"/>
      <c r="E153" s="21"/>
      <c r="F153" s="21"/>
      <c r="G153" s="21"/>
      <c r="H153" s="21"/>
      <c r="I153" s="21"/>
    </row>
    <row r="154" spans="1:14" x14ac:dyDescent="0.25">
      <c r="A154" s="39">
        <v>33020</v>
      </c>
      <c r="B154" s="45">
        <f>-(A154-32768)/10</f>
        <v>-25.2</v>
      </c>
      <c r="C154" s="21"/>
      <c r="D154" s="21"/>
      <c r="E154" s="21"/>
      <c r="F154" s="21"/>
      <c r="G154" s="21"/>
      <c r="H154" s="21"/>
      <c r="I154" s="21"/>
    </row>
    <row r="155" spans="1:14" ht="15.75" thickBot="1" x14ac:dyDescent="0.3">
      <c r="A155" s="40"/>
      <c r="B155" s="40"/>
      <c r="C155" s="21"/>
      <c r="D155" s="21"/>
      <c r="E155" s="21"/>
      <c r="F155" s="21"/>
      <c r="G155" s="21"/>
      <c r="H155" s="21"/>
      <c r="I155" s="21"/>
    </row>
    <row r="156" spans="1:14" x14ac:dyDescent="0.25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14" ht="15.75" thickBot="1" x14ac:dyDescent="0.3">
      <c r="A157" s="21"/>
      <c r="B157" s="21"/>
      <c r="C157" s="21"/>
      <c r="D157" s="21"/>
      <c r="E157" s="21"/>
      <c r="F157" s="21"/>
      <c r="G157" s="21"/>
      <c r="H157" s="21"/>
    </row>
    <row r="158" spans="1:14" ht="15.75" thickBot="1" x14ac:dyDescent="0.3">
      <c r="A158" s="46" t="s">
        <v>134</v>
      </c>
      <c r="B158" s="47"/>
      <c r="C158" s="21"/>
      <c r="D158" s="21"/>
      <c r="E158" s="21"/>
      <c r="F158" s="21"/>
      <c r="G158" s="21"/>
      <c r="H158" s="21"/>
    </row>
    <row r="159" spans="1:14" x14ac:dyDescent="0.25">
      <c r="A159" s="43" t="s">
        <v>133</v>
      </c>
      <c r="B159" s="43" t="s">
        <v>135</v>
      </c>
      <c r="C159" s="21"/>
      <c r="D159" s="21"/>
      <c r="E159" s="21"/>
      <c r="F159" s="21"/>
      <c r="G159" s="21"/>
      <c r="H159" s="21"/>
    </row>
    <row r="160" spans="1:14" ht="15.75" thickBot="1" x14ac:dyDescent="0.3">
      <c r="A160" s="44"/>
      <c r="B160" s="44" t="s">
        <v>136</v>
      </c>
      <c r="C160" s="21"/>
      <c r="D160" s="21"/>
      <c r="E160" s="21"/>
      <c r="F160" s="21"/>
      <c r="G160" s="21"/>
      <c r="H160" s="21"/>
    </row>
    <row r="161" spans="1:8" x14ac:dyDescent="0.25">
      <c r="A161" s="39"/>
      <c r="B161" s="39"/>
      <c r="C161" s="21"/>
      <c r="D161" s="21"/>
      <c r="E161" s="21"/>
      <c r="F161" s="21"/>
      <c r="G161" s="21"/>
      <c r="H161" s="21"/>
    </row>
    <row r="162" spans="1:8" x14ac:dyDescent="0.25">
      <c r="A162" s="39">
        <v>-30.2</v>
      </c>
      <c r="B162" s="45">
        <f>((-A162*10)+32768)</f>
        <v>33070</v>
      </c>
      <c r="C162" s="21"/>
      <c r="D162" s="21"/>
      <c r="E162" s="21"/>
      <c r="F162" s="21"/>
      <c r="G162" s="21"/>
      <c r="H162" s="21"/>
    </row>
    <row r="163" spans="1:8" ht="15.75" thickBot="1" x14ac:dyDescent="0.3">
      <c r="A163" s="40"/>
      <c r="B163" s="40"/>
      <c r="C163" s="21"/>
      <c r="D163" s="21"/>
      <c r="E163" s="21"/>
      <c r="F163" s="21"/>
      <c r="G163" s="21"/>
      <c r="H163" s="21"/>
    </row>
    <row r="164" spans="1:8" x14ac:dyDescent="0.25">
      <c r="A164" s="21"/>
      <c r="B164" s="21"/>
      <c r="C164" s="21"/>
      <c r="D164" s="21"/>
      <c r="E164" s="21"/>
      <c r="F164" s="21"/>
      <c r="G164" s="21"/>
      <c r="H164" s="21"/>
    </row>
    <row r="166" spans="1:8" x14ac:dyDescent="0.25">
      <c r="A166" s="60" t="s">
        <v>149</v>
      </c>
    </row>
    <row r="167" spans="1:8" x14ac:dyDescent="0.25">
      <c r="A167" s="66" t="s">
        <v>150</v>
      </c>
      <c r="B167" s="66"/>
      <c r="C167" s="66"/>
      <c r="D167" s="66"/>
      <c r="E167" s="66"/>
      <c r="F167" s="66"/>
    </row>
    <row r="168" spans="1:8" ht="15.75" thickBot="1" x14ac:dyDescent="0.3"/>
    <row r="169" spans="1:8" ht="15.75" thickBot="1" x14ac:dyDescent="0.3">
      <c r="A169" s="41" t="s">
        <v>151</v>
      </c>
      <c r="B169" s="42"/>
    </row>
    <row r="170" spans="1:8" ht="15.75" thickBot="1" x14ac:dyDescent="0.3">
      <c r="A170" s="68" t="s">
        <v>153</v>
      </c>
      <c r="B170" s="69" t="s">
        <v>152</v>
      </c>
    </row>
    <row r="171" spans="1:8" ht="15.75" thickBot="1" x14ac:dyDescent="0.3">
      <c r="A171" s="67">
        <v>19.2</v>
      </c>
      <c r="B171" s="40">
        <f>A171*3600</f>
        <v>69120</v>
      </c>
    </row>
    <row r="177" spans="1:1" x14ac:dyDescent="0.25">
      <c r="A177" s="70"/>
    </row>
  </sheetData>
  <mergeCells count="10">
    <mergeCell ref="A167:F167"/>
    <mergeCell ref="A169:B169"/>
    <mergeCell ref="A144:I144"/>
    <mergeCell ref="A148:D148"/>
    <mergeCell ref="A138:H138"/>
    <mergeCell ref="A139:D139"/>
    <mergeCell ref="A140:D140"/>
    <mergeCell ref="A1:I1"/>
    <mergeCell ref="C2:D2"/>
    <mergeCell ref="E2:F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параметры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Пантелеев Дмитрий Алексеевич</dc:creator>
  <cp:lastModifiedBy>Пантелеев Дмитрий Алексеевич</cp:lastModifiedBy>
  <dcterms:created xsi:type="dcterms:W3CDTF">2015-03-04T08:33:06Z</dcterms:created>
  <dcterms:modified xsi:type="dcterms:W3CDTF">2015-06-01T09:46:36Z</dcterms:modified>
</cp:coreProperties>
</file>